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G:\Nemzetiségi önkormányzatok\NNÖM\Határozatok\2024\"/>
    </mc:Choice>
  </mc:AlternateContent>
  <xr:revisionPtr revIDLastSave="0" documentId="8_{10879786-A6CE-4C0B-A6DD-4781C51B319C}" xr6:coauthVersionLast="47" xr6:coauthVersionMax="47" xr10:uidLastSave="{00000000-0000-0000-0000-000000000000}"/>
  <bookViews>
    <workbookView xWindow="-120" yWindow="-120" windowWidth="29040" windowHeight="15840" tabRatio="860" activeTab="7" xr2:uid="{00000000-000D-0000-FFFF-FFFF00000000}"/>
  </bookViews>
  <sheets>
    <sheet name="Borító" sheetId="1" r:id="rId1"/>
    <sheet name="Tartalomjegyzék" sheetId="2" r:id="rId2"/>
    <sheet name="1. melléklet" sheetId="24" r:id="rId3"/>
    <sheet name="2. melléklet" sheetId="25" r:id="rId4"/>
    <sheet name="3. melléklet" sheetId="26" r:id="rId5"/>
    <sheet name="4. melléklet" sheetId="27" r:id="rId6"/>
    <sheet name="5. melléklet" sheetId="28" r:id="rId7"/>
    <sheet name="6. melléklet" sheetId="29" r:id="rId8"/>
  </sheets>
  <externalReferences>
    <externalReference r:id="rId9"/>
  </externalReferences>
  <definedNames>
    <definedName name="enczi">[1]rszakfössz!$D$123</definedName>
    <definedName name="_xlnm.Print_Titles" localSheetId="3">'2. melléklet'!$4:$8</definedName>
    <definedName name="_xlnm.Print_Titles" localSheetId="6">'5. melléklet'!$3:$8</definedName>
    <definedName name="_xlnm.Print_Area" localSheetId="2">'1. melléklet'!$A$1:$L$100</definedName>
    <definedName name="_xlnm.Print_Area" localSheetId="3">'2. melléklet'!$A$1:$H$26</definedName>
    <definedName name="_xlnm.Print_Area" localSheetId="4">'3. melléklet'!$A$1:$I$15</definedName>
    <definedName name="_xlnm.Print_Area" localSheetId="6">'5. melléklet'!$A$1:$F$23</definedName>
    <definedName name="_xlnm.Print_Area" localSheetId="7">'6. melléklet'!$A$1:$N$27</definedName>
    <definedName name="_xlnm.Print_Area" localSheetId="0">Borító!$A$1:$L$32</definedName>
    <definedName name="_xlnm.Print_Area" localSheetId="1">Tartalomjegyzék!$A$1:$B$13</definedName>
    <definedName name="Z_D61A7A68_794A_487F_AE50_05CE890374C8_.wvu.PrintArea" localSheetId="3" hidden="1">'2. melléklet'!$B$4:$H$20</definedName>
    <definedName name="Z_D61A7A68_794A_487F_AE50_05CE890374C8_.wvu.PrintTitles" localSheetId="3" hidden="1">'2. melléklet'!$B:$B,'2. melléklet'!$4:$8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24" l="1"/>
  <c r="J8" i="24"/>
  <c r="E23" i="28"/>
  <c r="D23" i="28"/>
  <c r="F22" i="28"/>
  <c r="E22" i="28"/>
  <c r="D22" i="28"/>
  <c r="E21" i="28"/>
  <c r="D21" i="28"/>
  <c r="E9" i="28"/>
  <c r="D9" i="28"/>
  <c r="E14" i="28"/>
  <c r="D14" i="28"/>
  <c r="D14" i="27"/>
  <c r="N14" i="29"/>
  <c r="L19" i="24"/>
  <c r="J66" i="24"/>
  <c r="J63" i="24" s="1"/>
  <c r="K66" i="24"/>
  <c r="K63" i="24"/>
  <c r="I66" i="24"/>
  <c r="I63" i="24" s="1"/>
  <c r="J57" i="24"/>
  <c r="J52" i="24" s="1"/>
  <c r="J71" i="24" s="1"/>
  <c r="J77" i="24" s="1"/>
  <c r="K57" i="24"/>
  <c r="K52" i="24" s="1"/>
  <c r="I57" i="24"/>
  <c r="I52" i="24" s="1"/>
  <c r="J44" i="24"/>
  <c r="J41" i="24" s="1"/>
  <c r="K44" i="24"/>
  <c r="K41" i="24" s="1"/>
  <c r="I44" i="24"/>
  <c r="I41" i="24" s="1"/>
  <c r="J32" i="24"/>
  <c r="K32" i="24"/>
  <c r="J35" i="24"/>
  <c r="K35" i="24"/>
  <c r="J38" i="24"/>
  <c r="J31" i="24" s="1"/>
  <c r="K38" i="24"/>
  <c r="K31" i="24" s="1"/>
  <c r="I31" i="24"/>
  <c r="I38" i="24"/>
  <c r="I35" i="24"/>
  <c r="I32" i="24"/>
  <c r="J11" i="24"/>
  <c r="K11" i="24"/>
  <c r="J18" i="24"/>
  <c r="J28" i="24"/>
  <c r="K28" i="24"/>
  <c r="I28" i="24"/>
  <c r="I18" i="24"/>
  <c r="I7" i="24" s="1"/>
  <c r="I40" i="24" s="1"/>
  <c r="I11" i="24"/>
  <c r="I8" i="24"/>
  <c r="K7" i="24" l="1"/>
  <c r="K40" i="24" s="1"/>
  <c r="K49" i="24" s="1"/>
  <c r="K71" i="24"/>
  <c r="K77" i="24" s="1"/>
  <c r="I71" i="24"/>
  <c r="I77" i="24" s="1"/>
  <c r="I49" i="24"/>
  <c r="J7" i="24"/>
  <c r="J40" i="24" s="1"/>
  <c r="J49" i="24" s="1"/>
  <c r="E14" i="27"/>
  <c r="L10" i="24"/>
  <c r="I95" i="24"/>
  <c r="L45" i="24"/>
  <c r="I96" i="24"/>
  <c r="K96" i="24"/>
  <c r="L56" i="24"/>
  <c r="L23" i="29"/>
  <c r="K23" i="29"/>
  <c r="J23" i="29"/>
  <c r="I23" i="29"/>
  <c r="H23" i="29"/>
  <c r="L20" i="29"/>
  <c r="K20" i="29"/>
  <c r="J20" i="29"/>
  <c r="I20" i="29"/>
  <c r="H20" i="29"/>
  <c r="L17" i="29"/>
  <c r="K17" i="29"/>
  <c r="J17" i="29"/>
  <c r="I17" i="29"/>
  <c r="H17" i="29"/>
  <c r="M15" i="29"/>
  <c r="L14" i="29"/>
  <c r="K14" i="29"/>
  <c r="J14" i="29"/>
  <c r="I14" i="29"/>
  <c r="H14" i="29"/>
  <c r="F14" i="28"/>
  <c r="F9" i="28"/>
  <c r="C14" i="27"/>
  <c r="F15" i="26"/>
  <c r="E15" i="26"/>
  <c r="D15" i="26"/>
  <c r="C15" i="26"/>
  <c r="H14" i="26"/>
  <c r="I14" i="26" s="1"/>
  <c r="H13" i="26"/>
  <c r="I13" i="26" s="1"/>
  <c r="H12" i="26"/>
  <c r="I12" i="26" s="1"/>
  <c r="H11" i="26"/>
  <c r="I11" i="26" s="1"/>
  <c r="H10" i="26"/>
  <c r="H20" i="25"/>
  <c r="G20" i="25"/>
  <c r="D20" i="25"/>
  <c r="C20" i="25"/>
  <c r="I94" i="24" l="1"/>
  <c r="L60" i="24"/>
  <c r="L58" i="24"/>
  <c r="L55" i="24"/>
  <c r="M20" i="29"/>
  <c r="N20" i="29"/>
  <c r="L54" i="24"/>
  <c r="L53" i="24"/>
  <c r="K95" i="24"/>
  <c r="K94" i="24" s="1"/>
  <c r="K25" i="29"/>
  <c r="H15" i="26"/>
  <c r="I10" i="26"/>
  <c r="I15" i="26" s="1"/>
  <c r="H25" i="29"/>
  <c r="L25" i="29"/>
  <c r="M23" i="29"/>
  <c r="N23" i="29" s="1"/>
  <c r="I25" i="29"/>
  <c r="J25" i="29"/>
  <c r="L8" i="24"/>
  <c r="F21" i="28"/>
  <c r="F23" i="28" s="1"/>
  <c r="M17" i="29"/>
  <c r="N17" i="29" s="1"/>
  <c r="M14" i="29"/>
  <c r="H26" i="29" l="1"/>
  <c r="K88" i="24"/>
  <c r="K26" i="29"/>
  <c r="L44" i="24"/>
  <c r="L18" i="24"/>
  <c r="N25" i="29"/>
  <c r="M25" i="29"/>
  <c r="K84" i="24"/>
  <c r="L57" i="24"/>
  <c r="H27" i="29" l="1"/>
  <c r="K92" i="24"/>
  <c r="L41" i="24"/>
  <c r="L7" i="24"/>
  <c r="K83" i="24"/>
  <c r="K87" i="24"/>
  <c r="L52" i="24"/>
  <c r="J84" i="24"/>
  <c r="J96" i="24"/>
  <c r="J88" i="24"/>
  <c r="J95" i="24"/>
  <c r="L49" i="24" l="1"/>
  <c r="I87" i="24"/>
  <c r="K91" i="24"/>
  <c r="K85" i="24"/>
  <c r="L71" i="24"/>
  <c r="I88" i="24"/>
  <c r="L77" i="24"/>
  <c r="L40" i="24"/>
  <c r="K81" i="24"/>
  <c r="I84" i="24"/>
  <c r="J83" i="24"/>
  <c r="I83" i="24"/>
  <c r="J92" i="24"/>
  <c r="J94" i="24"/>
  <c r="J85" i="24"/>
  <c r="J87" i="24"/>
  <c r="J91" i="24" l="1"/>
  <c r="I91" i="24"/>
  <c r="K89" i="24"/>
  <c r="K100" i="24" s="1"/>
  <c r="I85" i="24"/>
  <c r="I92" i="24"/>
  <c r="I81" i="24"/>
  <c r="J81" i="24"/>
  <c r="J89" i="24" s="1"/>
  <c r="J100" i="24" s="1"/>
  <c r="I89" i="24" l="1"/>
  <c r="I100" i="24" s="1"/>
</calcChain>
</file>

<file path=xl/sharedStrings.xml><?xml version="1.0" encoding="utf-8"?>
<sst xmlns="http://schemas.openxmlformats.org/spreadsheetml/2006/main" count="468" uniqueCount="318">
  <si>
    <t>- 1. melléklet</t>
  </si>
  <si>
    <t>adatok eFt-ban</t>
  </si>
  <si>
    <t>A</t>
  </si>
  <si>
    <t>B</t>
  </si>
  <si>
    <t>C</t>
  </si>
  <si>
    <t>D</t>
  </si>
  <si>
    <t>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</si>
  <si>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</si>
  <si>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</si>
  <si>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</si>
  <si>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</si>
  <si>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</si>
  <si>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</si>
  <si>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</si>
  <si>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</si>
  <si>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</si>
  <si>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</si>
  <si>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</si>
  <si>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</si>
  <si>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</si>
  <si>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</si>
  <si>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</si>
  <si>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</si>
  <si>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</si>
  <si>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</si>
  <si>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</si>
  <si>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</si>
  <si>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</si>
  <si>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</si>
  <si>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</si>
  <si>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</si>
  <si>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</si>
  <si>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</si>
  <si>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</si>
  <si>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</si>
  <si>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</si>
  <si>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</si>
  <si>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</si>
  <si>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</si>
  <si>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</si>
  <si>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</si>
  <si>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</si>
  <si>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</si>
  <si>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</si>
  <si>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</si>
  <si>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</si>
  <si>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</si>
  <si>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</si>
  <si>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</si>
  <si>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</si>
  <si>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</si>
  <si>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</si>
  <si>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</si>
  <si>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</si>
  <si>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</si>
  <si>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</si>
  <si>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</si>
  <si>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</si>
  <si>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</si>
  <si>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</si>
  <si>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</si>
  <si>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</si>
  <si>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</si>
  <si>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Működési célú</t>
  </si>
  <si>
    <t>I.</t>
  </si>
  <si>
    <t>Működési bevételek</t>
  </si>
  <si>
    <t>I.1.</t>
  </si>
  <si>
    <t>Közhatalmi bevételek</t>
  </si>
  <si>
    <t>I.2.</t>
  </si>
  <si>
    <t>I.3.</t>
  </si>
  <si>
    <t>I.4.</t>
  </si>
  <si>
    <t>I.5.</t>
  </si>
  <si>
    <t>II.</t>
  </si>
  <si>
    <t>Felhalmozási bevételek</t>
  </si>
  <si>
    <t>II.1.</t>
  </si>
  <si>
    <t>II.2.</t>
  </si>
  <si>
    <t>II.3.</t>
  </si>
  <si>
    <t>III.</t>
  </si>
  <si>
    <t>III.1.</t>
  </si>
  <si>
    <t>Működési kiadások</t>
  </si>
  <si>
    <t>Személyi juttatások</t>
  </si>
  <si>
    <t>Felhalmozási kiadások</t>
  </si>
  <si>
    <t>Általános tartalék</t>
  </si>
  <si>
    <t>Függő, átfutó, kiegyenlítő kiadások</t>
  </si>
  <si>
    <t>ÖNKORMÁNYZAT ÖSSZESEN</t>
  </si>
  <si>
    <t>Megnevezés</t>
  </si>
  <si>
    <t>F</t>
  </si>
  <si>
    <t>G</t>
  </si>
  <si>
    <t>57.</t>
  </si>
  <si>
    <t>58.</t>
  </si>
  <si>
    <t>59.</t>
  </si>
  <si>
    <t>60.</t>
  </si>
  <si>
    <t>61.</t>
  </si>
  <si>
    <t>62.</t>
  </si>
  <si>
    <t>63.</t>
  </si>
  <si>
    <t>64.</t>
  </si>
  <si>
    <t>65.</t>
  </si>
  <si>
    <t>66.</t>
  </si>
  <si>
    <t>67.</t>
  </si>
  <si>
    <t>68.</t>
  </si>
  <si>
    <t>69.</t>
  </si>
  <si>
    <t>70.</t>
  </si>
  <si>
    <t>71.</t>
  </si>
  <si>
    <t>72.</t>
  </si>
  <si>
    <t>73.</t>
  </si>
  <si>
    <t>80.</t>
  </si>
  <si>
    <t>81.</t>
  </si>
  <si>
    <t>82.</t>
  </si>
  <si>
    <t>83.</t>
  </si>
  <si>
    <t>84.</t>
  </si>
  <si>
    <t>85.</t>
  </si>
  <si>
    <t>86.</t>
  </si>
  <si>
    <t>87.</t>
  </si>
  <si>
    <t>88.</t>
  </si>
  <si>
    <t>89.</t>
  </si>
  <si>
    <t>90.</t>
  </si>
  <si>
    <t>91.</t>
  </si>
  <si>
    <t>92.</t>
  </si>
  <si>
    <t>93.</t>
  </si>
  <si>
    <t>94.</t>
  </si>
  <si>
    <t>95.</t>
  </si>
  <si>
    <t>96.</t>
  </si>
  <si>
    <t>Irányító szervtől kapott támogatás</t>
  </si>
  <si>
    <t>Ebből:</t>
  </si>
  <si>
    <t>Felhalmozási célú</t>
  </si>
  <si>
    <t>A költségvetési hiány belső finanszírozása</t>
  </si>
  <si>
    <t>A költségvetési hiány külső finanszírozása</t>
  </si>
  <si>
    <t>Költségvetési hiány(-) / többlet(+)</t>
  </si>
  <si>
    <t>Egyéb közhatalmi bevételek</t>
  </si>
  <si>
    <t>Működési célú támogatások államháztartáson belülről</t>
  </si>
  <si>
    <t>Működési célú átvett pénzeszközök</t>
  </si>
  <si>
    <t>Felhalmozási célú támogatások államháztartáson belülről</t>
  </si>
  <si>
    <t>Felhalmozási célú átvett pénzeszközök</t>
  </si>
  <si>
    <t>Felhalmozási célú pénzeszközátvétel államháztartáson kívülről</t>
  </si>
  <si>
    <t>Finanszírozási bevételek</t>
  </si>
  <si>
    <t>Hitel-, kölcsönfelvétel államháztartáson kívülről</t>
  </si>
  <si>
    <t>Likviditási célú hitelek, kölcsönök felvétele pénzügyi vállalkozástól</t>
  </si>
  <si>
    <t>III.2.</t>
  </si>
  <si>
    <t>Maradvány igénybevétele</t>
  </si>
  <si>
    <t>III.3.</t>
  </si>
  <si>
    <t>Munkaadókat terhelő járulékok és szociális hozzájárulási adó</t>
  </si>
  <si>
    <t>Dologi kiadások</t>
  </si>
  <si>
    <t>Egyéb működési célú kiadások</t>
  </si>
  <si>
    <t>Beruházások ÁFÁ-val</t>
  </si>
  <si>
    <t>Felújítások ÁFÁ-val</t>
  </si>
  <si>
    <t>Egyéb felhalmozási célú kiadások</t>
  </si>
  <si>
    <t>Felhalmozási célú visszatérítendő támogatások, kölcsönök nyújtása államháztartáson kívülre</t>
  </si>
  <si>
    <t>Felhalmozási célú céltartalék</t>
  </si>
  <si>
    <t>Finanszírozási kiadások</t>
  </si>
  <si>
    <t>IV.</t>
  </si>
  <si>
    <t xml:space="preserve">IV. </t>
  </si>
  <si>
    <t>Függő, átfutó bevételek</t>
  </si>
  <si>
    <t>Hiteltörlesztés államháztartáson kívülre</t>
  </si>
  <si>
    <t>III.4.</t>
  </si>
  <si>
    <t>Maradvány igénybevétele működési célra</t>
  </si>
  <si>
    <t>Maradvány igénybevétele felhalmozási célra</t>
  </si>
  <si>
    <t>Központi, irányító szervi támogatás folyósítása</t>
  </si>
  <si>
    <t>Ellátottak pénzbeli juttatásai</t>
  </si>
  <si>
    <t>Tartalomjegyzék</t>
  </si>
  <si>
    <t>NÉMET NEMZETISÉGI ÖNKORMÁNYZAT MÓR KÖLTSÉGVETÉSI BEVÉTELEK ÖSSZESEN (I.+II.)</t>
  </si>
  <si>
    <t>NÉMET NEMZETISÉGI ÖNKORMÁNYZAT MÓR BEVÉTELEK ÖSSZESEN (I.+II.+III.+IV.)</t>
  </si>
  <si>
    <t>NÉMET NEMZETISÉGI ÖNKORMÁNYZAT MÓR KÖLTSÉGVETÉSI KIADÁSOK ÖSSZESEN (I.+II.)</t>
  </si>
  <si>
    <t>NÉMET NEMZETISÉGI ÖNKORMÁNYZAT MÓR KIADÁSOK ÖSSZESEN (I.+II.+III.+IV.)</t>
  </si>
  <si>
    <t>Német Nemzetiségi Önkormányzat Mór költségvetése előirányzat-csoportok, kiemelt előirányzatok, és kötelező feladatok, önként vállalt feladatok, állami (államigazgatási) feladatok szerinti bontásban</t>
  </si>
  <si>
    <t>NÉMET NEMZETISÉGI ÖNKORMÁNYZAT MÓR KÖLTSÉGVETÉSE ELŐIRÁNYZAT-CSOPORTOK, KIEMELT ELŐIRÁNYZATOK, ÉS KÖTELEZŐ FELADATOK, ÖNKÉNT VÁLLALT FELADATOK, ÁLLAMI (ÁLLAMIGAZGATÁSI) FELADATOK SZERINTI BONTÁSBAN</t>
  </si>
  <si>
    <t>I.1.07.</t>
  </si>
  <si>
    <t>Önkormányzatok működési támogatásai</t>
  </si>
  <si>
    <t>I.1.12.</t>
  </si>
  <si>
    <t>Egyéb működési célú támogatások bevételei államháztartáson belülről</t>
  </si>
  <si>
    <t>I.2.22.</t>
  </si>
  <si>
    <t>Jövedelemadók</t>
  </si>
  <si>
    <t>I.2.25.</t>
  </si>
  <si>
    <t>Vagyoni típusú adók</t>
  </si>
  <si>
    <t>I.2.26.</t>
  </si>
  <si>
    <t>Értékesítési és forgalmi adók</t>
  </si>
  <si>
    <t>I.2.29.</t>
  </si>
  <si>
    <t>Gépjárműadók</t>
  </si>
  <si>
    <t>I.2.30.</t>
  </si>
  <si>
    <t>Egyéb áruhasználati és szolgáltatási adók</t>
  </si>
  <si>
    <t>I.2.32.</t>
  </si>
  <si>
    <t>I.3.34.</t>
  </si>
  <si>
    <t>Készletértékesítés ellenértéke</t>
  </si>
  <si>
    <t>I.3.35.</t>
  </si>
  <si>
    <t>Szolgáltatások ellenértéke</t>
  </si>
  <si>
    <t>I.3.36.</t>
  </si>
  <si>
    <t>Közvetített szolgáltatások ellenértéke</t>
  </si>
  <si>
    <t>I.3.37.</t>
  </si>
  <si>
    <t>Tulajdonosi bevételek</t>
  </si>
  <si>
    <t>I.3.38.</t>
  </si>
  <si>
    <t>Ellátási díjak</t>
  </si>
  <si>
    <t>I.3.39.</t>
  </si>
  <si>
    <t>Kiszámlázott általános forgalmi adó</t>
  </si>
  <si>
    <t>I.3.40.</t>
  </si>
  <si>
    <t>Általános forgalmi adó visszatérítése</t>
  </si>
  <si>
    <t>I.3.41.</t>
  </si>
  <si>
    <t>Kamatbevételek</t>
  </si>
  <si>
    <t>I.3.43.</t>
  </si>
  <si>
    <t>Egyéb működési bevételek</t>
  </si>
  <si>
    <t>I.4.52.</t>
  </si>
  <si>
    <t>Működési célú visszatérítendő támogatások, kölcsönök visszatérülése államháztartáson kívülről</t>
  </si>
  <si>
    <t>I.4.53.</t>
  </si>
  <si>
    <t>Egyéb működési célú átvett pénzeszközök</t>
  </si>
  <si>
    <t xml:space="preserve">II.1.14. </t>
  </si>
  <si>
    <t>Felhalmozási célú önkormányzati támogatások</t>
  </si>
  <si>
    <t>II.1.18.</t>
  </si>
  <si>
    <t>Egyéb felhalmozási célú támogatások bevételei államháztartáson belülről</t>
  </si>
  <si>
    <t xml:space="preserve">II.2.46. </t>
  </si>
  <si>
    <t>Ingatlanok értékesítése</t>
  </si>
  <si>
    <t>II.2.47.</t>
  </si>
  <si>
    <t>Egyéb tárgyi eszközök értékesítése</t>
  </si>
  <si>
    <t>II.3.57.</t>
  </si>
  <si>
    <t>III.1.02.</t>
  </si>
  <si>
    <t>III.2.10/1.</t>
  </si>
  <si>
    <t>Előző év költségvetési maradványának működési célú igénybevétele</t>
  </si>
  <si>
    <t>III.2.10/2.</t>
  </si>
  <si>
    <t>Előző év költségvetési maradványának felhalmozási célú igénybevétele</t>
  </si>
  <si>
    <t>I.4.60.</t>
  </si>
  <si>
    <t>Egyéb működési célú támogatások államháztartáson belülre</t>
  </si>
  <si>
    <t>I.4.62.</t>
  </si>
  <si>
    <t>Működési célú visszatérítendő támogatások, kölcsönök nyújtása államháztartáson kívülre</t>
  </si>
  <si>
    <t>I.4.65.</t>
  </si>
  <si>
    <t>Egyéb működési célú támogatások államháztartáson kívülre</t>
  </si>
  <si>
    <t>I.4.66/1.</t>
  </si>
  <si>
    <t>Működési célú céltartalékok</t>
  </si>
  <si>
    <t>I.4.66/2.</t>
  </si>
  <si>
    <t>II.3.84.</t>
  </si>
  <si>
    <t>Egyéb felhalmozási célú támogatások államháztartáson belülre</t>
  </si>
  <si>
    <t>II.3.86.</t>
  </si>
  <si>
    <t>II.3.88.</t>
  </si>
  <si>
    <t>Egyéb felhalmozási célú támogatások államháztartáson kívülre</t>
  </si>
  <si>
    <t>II.3.89.</t>
  </si>
  <si>
    <t>Likviditási célú hitelek, kölcsönök törlesztése pénzügyi vállalkozásnak</t>
  </si>
  <si>
    <t>011140 Országos és helyi nemzetiségi önkormányzatok igazgatási tevékenysége</t>
  </si>
  <si>
    <t>Német Nemzetiségi Önkormányzat Mór engedélyezett alkalmazotti létszám kormányzati funkciók szerinti bontásban</t>
  </si>
  <si>
    <t>011140</t>
  </si>
  <si>
    <t>084032</t>
  </si>
  <si>
    <t>Országos és helyi nemzetiségi önkormányzatok igazgatási tevékenysége</t>
  </si>
  <si>
    <t>Civil szervezetek programtámoga-tása</t>
  </si>
  <si>
    <t>Közalkalmazott</t>
  </si>
  <si>
    <t>Közfoglal-koztatott</t>
  </si>
  <si>
    <t>Összesen:</t>
  </si>
  <si>
    <t>Német Nemzetiségi Önkormányzat Mór adósságot keletkeztető ügyletekből és kezességvállalásokból fennálló kötelezettségei</t>
  </si>
  <si>
    <t>H</t>
  </si>
  <si>
    <t>MEGNEVEZÉS</t>
  </si>
  <si>
    <t>Adósságszolgálat</t>
  </si>
  <si>
    <t>ÖSSZES KÖTELEZETTSÉG</t>
  </si>
  <si>
    <t>Német Nemzetiségi Önkormányzat Mór saját bevételeinek részletezése az adósságot keletkeztető ügyletből származó tárgyévi fizetési kötelezettség megállapításához</t>
  </si>
  <si>
    <t>Bevételi jogcímek</t>
  </si>
  <si>
    <t>Helyi adókból származó bevételek</t>
  </si>
  <si>
    <t>Az önkormányzati vagyon és az önkormányzatot megillető vagyoni értékű jog értékesítéséből és hasznosításából származó bevétel</t>
  </si>
  <si>
    <t>Osztalék, koncessziós díj, és hozambevétel</t>
  </si>
  <si>
    <t>Tárgyi eszköz és az immateriális jószág, részvény, részesedés, vállalat értékesítéséből vagy privatizációból származó bevétel</t>
  </si>
  <si>
    <t>Bírság-, pótlék- és díjbevétel</t>
  </si>
  <si>
    <t>Kezességvállalással kapcsolatos megtérülés</t>
  </si>
  <si>
    <t>SAJÁT BEVÉTELEK ÖSSZESEN*</t>
  </si>
  <si>
    <t>*Az adósságot keletkeztető ügyletekhez történő hozzájárulás részletes szabályairól szóló 353/2011. (XII.31.) Korm. Rendelet 2.§ (1) bekezdése alapján.</t>
  </si>
  <si>
    <t>CÉLTARTALÉKOK ÉS ÁLTALÁNOS TARTALÉK</t>
  </si>
  <si>
    <t xml:space="preserve"> </t>
  </si>
  <si>
    <t xml:space="preserve">Céltartalékok  </t>
  </si>
  <si>
    <t>Fejlesztési célú</t>
  </si>
  <si>
    <t>Céltartalékok összesen</t>
  </si>
  <si>
    <t>Általános tartalékok összesen</t>
  </si>
  <si>
    <t>TARTALÉKOK ÖSSZESEN</t>
  </si>
  <si>
    <t xml:space="preserve">kiemelt előirányzatok, azon belül kormányzati funkció, feladat bontásban, </t>
  </si>
  <si>
    <t xml:space="preserve">elkülönítetten az európai uniós forrásból finanszírozott támogatással megvalósuló programok, projektek kiadásait, </t>
  </si>
  <si>
    <t>valamint az önkormányzat ilyen projekthez történő hozzájárulását</t>
  </si>
  <si>
    <t>Beruházások, felújítások, támogatás értékű felhalmozási kiadások, felhalmozási célú pénzeszközátadások</t>
  </si>
  <si>
    <t>Pénzma-radványból</t>
  </si>
  <si>
    <t>Fejlesztési hitelből</t>
  </si>
  <si>
    <t>EU támogatás</t>
  </si>
  <si>
    <t>Fejlesztési bevételből</t>
  </si>
  <si>
    <t>Működési bevételből</t>
  </si>
  <si>
    <t>finanszírozott fejlesztések</t>
  </si>
  <si>
    <t>Áthúzódó</t>
  </si>
  <si>
    <t>Beruházások</t>
  </si>
  <si>
    <t>Felújítások</t>
  </si>
  <si>
    <t>Felhalmozási célú pénzeszközátadások államháztartáson kívülre</t>
  </si>
  <si>
    <t>Fejlesztési célú céltartalékok</t>
  </si>
  <si>
    <t>Végösszesen:</t>
  </si>
  <si>
    <t>- 2. melléklet</t>
  </si>
  <si>
    <t>- 3. melléklet</t>
  </si>
  <si>
    <t>- 4. melléklet</t>
  </si>
  <si>
    <t>- 5. melléklet</t>
  </si>
  <si>
    <t>Céltartalékok és általános tartalék</t>
  </si>
  <si>
    <t>- 6. melléklet</t>
  </si>
  <si>
    <t>74.</t>
  </si>
  <si>
    <t>75.</t>
  </si>
  <si>
    <t>76.</t>
  </si>
  <si>
    <t>77.</t>
  </si>
  <si>
    <t>78.</t>
  </si>
  <si>
    <t>79.</t>
  </si>
  <si>
    <t>ÖNKORMÁNYZAT EREDETI ELŐIRÁNYZAT ÖSSZESEN</t>
  </si>
  <si>
    <t>ÖNKORMÁNYZAT MÓDOSÍTOTT ELŐIRÁNYZAT ÖSSZESEN</t>
  </si>
  <si>
    <t>Módosított előirányzat összesen</t>
  </si>
  <si>
    <t>Költségvetési kiadások (67. sor)</t>
  </si>
  <si>
    <t>Költségvetési egyenleg (77. sor - 81. sor)</t>
  </si>
  <si>
    <t>Költségvetési bevételek (36. sor)</t>
  </si>
  <si>
    <t>2024.</t>
  </si>
  <si>
    <t>Eredeti előirányzat összesen</t>
  </si>
  <si>
    <t>2025.</t>
  </si>
  <si>
    <t>Német Nemzetiségi Önkormányzat Mór 2024. évi engedélyezett létszáma</t>
  </si>
  <si>
    <t>Német Nemzetiségi Önkormányzat Mór 2024. évi felhalmozási költségvetése és annak finanszírozása kiemelt előirányzatok, azon belül szakfeladat, feladat bontásban, elkülönítetten az európai uniós forrásból finanszírozott támogatással megvalósuló programok, projektek kiadásait, valamint az önkormányzat ilyen projekthez történő hozzájárulását</t>
  </si>
  <si>
    <t>Német Nemzetiségi Önkormányzat Mór 2024. évi felhalmozási költségvetése és annak finanszírozása</t>
  </si>
  <si>
    <t>2024. évi</t>
  </si>
  <si>
    <t>2024. évi módosított előirányzat összesen</t>
  </si>
  <si>
    <t>2026.</t>
  </si>
  <si>
    <t>2026. után</t>
  </si>
  <si>
    <t>NÉMET NEMZETISÉGI ÖNKORMÁNYZAT MÓR 2024. ÉVI KÖLTSÉGVETÉSI EGYENLEGE ÉS ANNAK FINANSZÍROZÁSA</t>
  </si>
  <si>
    <t>ÖNKORMÁNYZAT 2024. HÁROMNEGYEDÉVES TELJESÍTÉS ÖSSZESEN</t>
  </si>
  <si>
    <t>2024. HÁROMNEGYEDÉVES TELJESÍTÉS %-BAN</t>
  </si>
  <si>
    <t>2024. háromnegyedéves teljesítés összesen</t>
  </si>
  <si>
    <t>2024. háromnegyed éves teljesítés összesen</t>
  </si>
  <si>
    <t>1. melléklet a 151/2024. (XI.26.) határozathoz</t>
  </si>
  <si>
    <t>2. melléklet a 151/2024. (XI.26.) határozathoz</t>
  </si>
  <si>
    <t>3. melléklet a 151/2024. (XI.26.) határozathoz</t>
  </si>
  <si>
    <t>4. melléklet a 151/2024. (XI.26.) határozathoz</t>
  </si>
  <si>
    <t>5. melléklet a 151/2024. (XI.26.) határozathoz</t>
  </si>
  <si>
    <t>6. melléklet a 151/2024. (XI.26.) határozathoz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</si>
</sst>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Ft&quot;_-;\-* #,##0.00\ &quot;Ft&quot;_-;_-* &quot;-&quot;??\ &quot;Ft&quot;_-;_-@_-"/>
    <numFmt numFmtId="164" formatCode="_-* #,##0.00\ _F_t_-;\-* #,##0.00\ _F_t_-;_-* &quot;-&quot;??\ _F_t_-;_-@_-"/>
    <numFmt numFmtId="165" formatCode="#,###"/>
    <numFmt numFmtId="166" formatCode="#,##0_ ;\-#,##0\ "/>
    <numFmt numFmtId="167" formatCode="_-* #,##0\ _F_t_-;\-* #,##0\ _F_t_-;_-* &quot;-&quot;??\ _F_t_-;_-@_-"/>
  </numFmts>
  <fonts count="32"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u/>
      <sz val="12"/>
      <color indexed="12"/>
      <name val="Times New Roman CE"/>
      <charset val="238"/>
    </font>
    <font>
      <u/>
      <sz val="12"/>
      <color indexed="36"/>
      <name val="Times New Roman CE"/>
      <charset val="238"/>
    </font>
    <font>
      <sz val="10"/>
      <name val="Times New Roman CE"/>
      <charset val="238"/>
    </font>
    <font>
      <sz val="12"/>
      <name val="Arial"/>
      <family val="2"/>
      <charset val="238"/>
    </font>
    <font>
      <b/>
      <sz val="10"/>
      <name val="Arial"/>
      <family val="2"/>
      <charset val="238"/>
    </font>
    <font>
      <b/>
      <sz val="12"/>
      <name val="Arial"/>
      <family val="2"/>
      <charset val="238"/>
    </font>
    <font>
      <b/>
      <sz val="11"/>
      <name val="Arial"/>
      <family val="2"/>
      <charset val="238"/>
    </font>
    <font>
      <sz val="11"/>
      <name val="Arial"/>
      <family val="2"/>
      <charset val="238"/>
    </font>
    <font>
      <sz val="11"/>
      <color theme="1"/>
      <name val="Arial"/>
      <family val="2"/>
      <charset val="238"/>
    </font>
    <font>
      <sz val="10"/>
      <color theme="1"/>
      <name val="Arial"/>
      <family val="2"/>
      <charset val="238"/>
    </font>
    <font>
      <b/>
      <sz val="11"/>
      <color theme="1"/>
      <name val="Arial"/>
      <family val="2"/>
      <charset val="238"/>
    </font>
    <font>
      <b/>
      <i/>
      <sz val="11"/>
      <color theme="1"/>
      <name val="Arial"/>
      <family val="2"/>
      <charset val="238"/>
    </font>
    <font>
      <b/>
      <sz val="10"/>
      <color theme="1"/>
      <name val="Arial"/>
      <family val="2"/>
      <charset val="238"/>
    </font>
    <font>
      <b/>
      <sz val="14"/>
      <name val="Arial"/>
      <family val="2"/>
      <charset val="238"/>
    </font>
    <font>
      <i/>
      <sz val="11"/>
      <name val="Arial"/>
      <family val="2"/>
      <charset val="238"/>
    </font>
    <font>
      <b/>
      <i/>
      <sz val="11"/>
      <name val="Arial"/>
      <family val="2"/>
      <charset val="238"/>
    </font>
    <font>
      <b/>
      <sz val="12"/>
      <color theme="1"/>
      <name val="Arial"/>
      <family val="2"/>
      <charset val="238"/>
    </font>
    <font>
      <sz val="12"/>
      <color theme="1"/>
      <name val="Arial"/>
      <family val="2"/>
      <charset val="238"/>
    </font>
    <font>
      <i/>
      <sz val="10"/>
      <name val="Arial"/>
      <family val="2"/>
      <charset val="238"/>
    </font>
    <font>
      <sz val="6"/>
      <name val="Arial"/>
      <family val="2"/>
      <charset val="238"/>
    </font>
    <font>
      <sz val="8"/>
      <name val="Arial"/>
      <family val="2"/>
      <charset val="238"/>
    </font>
    <font>
      <sz val="9"/>
      <name val="Arial"/>
      <family val="2"/>
      <charset val="238"/>
    </font>
    <font>
      <b/>
      <sz val="8"/>
      <name val="Arial"/>
      <family val="2"/>
      <charset val="238"/>
    </font>
    <font>
      <b/>
      <sz val="9"/>
      <name val="Arial"/>
      <family val="2"/>
      <charset val="238"/>
    </font>
    <font>
      <sz val="12"/>
      <name val="Times New Roman CE"/>
      <charset val="238"/>
    </font>
    <font>
      <b/>
      <i/>
      <sz val="12"/>
      <name val="Arial"/>
      <family val="2"/>
      <charset val="238"/>
    </font>
    <font>
      <sz val="10"/>
      <name val="MS Sans Serif"/>
      <family val="2"/>
      <charset val="238"/>
    </font>
    <font>
      <sz val="8"/>
      <name val="Calibri"/>
      <family val="2"/>
      <charset val="238"/>
      <scheme val="minor"/>
    </font>
  </fonts>
  <fills count="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C0C0C0"/>
        <bgColor rgb="FF000000"/>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6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3">
    <xf numFmtId="0" fontId="0"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40" fontId="3"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2" fillId="0" borderId="0"/>
    <xf numFmtId="0" fontId="2" fillId="0" borderId="0"/>
    <xf numFmtId="0" fontId="1" fillId="0" borderId="0"/>
    <xf numFmtId="0" fontId="2" fillId="0" borderId="0"/>
    <xf numFmtId="0" fontId="6" fillId="0" borderId="0"/>
    <xf numFmtId="44" fontId="1" fillId="0" borderId="0" applyFont="0" applyFill="0" applyBorder="0" applyAlignment="0" applyProtection="0"/>
    <xf numFmtId="164" fontId="6" fillId="0" borderId="0" applyFont="0" applyFill="0" applyBorder="0" applyAlignment="0" applyProtection="0"/>
    <xf numFmtId="164" fontId="2" fillId="0" borderId="0" applyFont="0" applyFill="0" applyBorder="0" applyAlignment="0" applyProtection="0"/>
    <xf numFmtId="0" fontId="3" fillId="0" borderId="0"/>
    <xf numFmtId="0" fontId="28" fillId="0" borderId="0"/>
    <xf numFmtId="0" fontId="30" fillId="0" borderId="0"/>
  </cellStyleXfs>
  <cellXfs count="385">
    <xf numFmtId="0" fontId="0" fillId="0" borderId="0" xfId="0"/>
    <xf numFmtId="0" fontId="2" fillId="0" borderId="0" xfId="1"/>
    <xf numFmtId="0" fontId="7" fillId="0" borderId="2" xfId="1" applyFont="1" applyBorder="1" applyAlignment="1">
      <alignment horizontal="justify" vertical="center" wrapText="1"/>
    </xf>
    <xf numFmtId="0" fontId="11" fillId="0" borderId="14" xfId="0" applyFont="1" applyBorder="1" applyAlignment="1">
      <alignment vertical="center"/>
    </xf>
    <xf numFmtId="0" fontId="10" fillId="0" borderId="0" xfId="0" applyFont="1" applyAlignment="1">
      <alignment horizontal="center" vertical="center"/>
    </xf>
    <xf numFmtId="0" fontId="11" fillId="0" borderId="1" xfId="0" applyFont="1" applyBorder="1" applyAlignment="1">
      <alignment vertical="center"/>
    </xf>
    <xf numFmtId="0" fontId="11" fillId="0" borderId="0" xfId="0" applyFont="1" applyAlignment="1">
      <alignment vertical="center"/>
    </xf>
    <xf numFmtId="0" fontId="13" fillId="0" borderId="0" xfId="0" applyFont="1" applyAlignment="1">
      <alignment horizontal="right"/>
    </xf>
    <xf numFmtId="0" fontId="12" fillId="0" borderId="0" xfId="0" applyFont="1"/>
    <xf numFmtId="0" fontId="15" fillId="0" borderId="0" xfId="0" applyFont="1"/>
    <xf numFmtId="0" fontId="15" fillId="0" borderId="2" xfId="0" applyFont="1" applyBorder="1"/>
    <xf numFmtId="0" fontId="16" fillId="0" borderId="17" xfId="0" applyFont="1" applyBorder="1" applyAlignment="1">
      <alignment horizontal="right"/>
    </xf>
    <xf numFmtId="0" fontId="16" fillId="0" borderId="0" xfId="0" applyFont="1"/>
    <xf numFmtId="0" fontId="16" fillId="0" borderId="17" xfId="0" applyFont="1" applyBorder="1" applyAlignment="1">
      <alignment horizontal="center"/>
    </xf>
    <xf numFmtId="0" fontId="16" fillId="0" borderId="0" xfId="0" applyFont="1" applyAlignment="1">
      <alignment horizontal="right"/>
    </xf>
    <xf numFmtId="0" fontId="12" fillId="0" borderId="17" xfId="0" applyFont="1" applyBorder="1"/>
    <xf numFmtId="3" fontId="14" fillId="5" borderId="17" xfId="0" applyNumberFormat="1" applyFont="1" applyFill="1" applyBorder="1" applyAlignment="1">
      <alignment vertical="center"/>
    </xf>
    <xf numFmtId="3" fontId="12" fillId="0" borderId="17" xfId="0" applyNumberFormat="1" applyFont="1" applyBorder="1"/>
    <xf numFmtId="0" fontId="18" fillId="0" borderId="14" xfId="0" applyFont="1" applyBorder="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19" fillId="0" borderId="2" xfId="0" applyFont="1" applyBorder="1" applyAlignment="1">
      <alignment vertical="center"/>
    </xf>
    <xf numFmtId="0" fontId="18" fillId="0" borderId="2" xfId="0" applyFont="1" applyBorder="1" applyAlignment="1">
      <alignment vertical="center"/>
    </xf>
    <xf numFmtId="3" fontId="19" fillId="0" borderId="12" xfId="0" applyNumberFormat="1" applyFont="1" applyBorder="1" applyAlignment="1">
      <alignment vertical="center"/>
    </xf>
    <xf numFmtId="0" fontId="15" fillId="0" borderId="3" xfId="0" applyFont="1" applyBorder="1"/>
    <xf numFmtId="3" fontId="19" fillId="0" borderId="12" xfId="0" applyNumberFormat="1" applyFont="1" applyBorder="1"/>
    <xf numFmtId="3" fontId="10" fillId="0" borderId="17" xfId="0" applyNumberFormat="1" applyFont="1" applyBorder="1" applyAlignment="1">
      <alignment horizontal="center" vertical="center" wrapText="1"/>
    </xf>
    <xf numFmtId="0" fontId="19" fillId="0" borderId="3" xfId="0" applyFont="1" applyBorder="1" applyAlignment="1">
      <alignment horizontal="center" vertical="center"/>
    </xf>
    <xf numFmtId="0" fontId="19" fillId="0" borderId="1" xfId="0" applyFont="1" applyBorder="1" applyAlignment="1">
      <alignment vertical="center"/>
    </xf>
    <xf numFmtId="3" fontId="19" fillId="0" borderId="11" xfId="0" applyNumberFormat="1" applyFont="1" applyBorder="1" applyAlignment="1">
      <alignment vertical="center"/>
    </xf>
    <xf numFmtId="0" fontId="19" fillId="0" borderId="14" xfId="0" applyFont="1" applyBorder="1" applyAlignment="1">
      <alignment vertical="center"/>
    </xf>
    <xf numFmtId="0" fontId="19" fillId="0" borderId="0" xfId="0" applyFont="1" applyAlignment="1">
      <alignment vertical="center"/>
    </xf>
    <xf numFmtId="0" fontId="19" fillId="0" borderId="1" xfId="0" applyFont="1" applyBorder="1" applyAlignment="1">
      <alignment horizontal="center" vertical="center"/>
    </xf>
    <xf numFmtId="0" fontId="19" fillId="0" borderId="0" xfId="0" quotePrefix="1" applyFont="1" applyAlignment="1">
      <alignment horizontal="center" vertical="center"/>
    </xf>
    <xf numFmtId="0" fontId="19" fillId="0" borderId="1" xfId="0" quotePrefix="1" applyFont="1" applyBorder="1" applyAlignment="1">
      <alignment vertical="center"/>
    </xf>
    <xf numFmtId="0" fontId="18" fillId="0" borderId="2" xfId="0" quotePrefix="1" applyFont="1" applyBorder="1" applyAlignment="1">
      <alignment horizontal="center" vertical="center"/>
    </xf>
    <xf numFmtId="0" fontId="19" fillId="0" borderId="14" xfId="0" applyFont="1" applyBorder="1"/>
    <xf numFmtId="0" fontId="19" fillId="0" borderId="0" xfId="0" applyFont="1"/>
    <xf numFmtId="0" fontId="19" fillId="0" borderId="2" xfId="0" applyFont="1" applyBorder="1" applyAlignment="1">
      <alignment horizontal="center"/>
    </xf>
    <xf numFmtId="0" fontId="19" fillId="0" borderId="2" xfId="0" applyFont="1" applyBorder="1"/>
    <xf numFmtId="0" fontId="19" fillId="0" borderId="3" xfId="0" applyFont="1" applyBorder="1"/>
    <xf numFmtId="0" fontId="19" fillId="0" borderId="0" xfId="0" applyFont="1" applyAlignment="1">
      <alignment horizontal="center"/>
    </xf>
    <xf numFmtId="0" fontId="19" fillId="0" borderId="2" xfId="0" quotePrefix="1" applyFont="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vertical="center"/>
    </xf>
    <xf numFmtId="0" fontId="7" fillId="3" borderId="5" xfId="0" applyFont="1" applyFill="1" applyBorder="1" applyAlignment="1">
      <alignment vertical="center"/>
    </xf>
    <xf numFmtId="3" fontId="9" fillId="3" borderId="17" xfId="0" applyNumberFormat="1" applyFont="1" applyFill="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9" fillId="0" borderId="0" xfId="0" applyFont="1" applyAlignment="1">
      <alignment horizontal="center" vertical="center"/>
    </xf>
    <xf numFmtId="0" fontId="9" fillId="0" borderId="1" xfId="0" applyFont="1" applyBorder="1" applyAlignment="1">
      <alignment vertical="center"/>
    </xf>
    <xf numFmtId="0" fontId="7" fillId="0" borderId="1" xfId="0" applyFont="1" applyBorder="1" applyAlignment="1">
      <alignment vertical="center"/>
    </xf>
    <xf numFmtId="3" fontId="9" fillId="0" borderId="11" xfId="0" applyNumberFormat="1" applyFont="1" applyBorder="1" applyAlignment="1">
      <alignment vertical="center"/>
    </xf>
    <xf numFmtId="0" fontId="9" fillId="0" borderId="2" xfId="0" applyFont="1" applyBorder="1" applyAlignment="1">
      <alignment vertical="center"/>
    </xf>
    <xf numFmtId="0" fontId="7" fillId="0" borderId="2" xfId="0" applyFont="1" applyBorder="1" applyAlignment="1">
      <alignment vertical="center"/>
    </xf>
    <xf numFmtId="3" fontId="9" fillId="0" borderId="12" xfId="0" applyNumberFormat="1" applyFont="1" applyBorder="1" applyAlignment="1">
      <alignment vertical="center"/>
    </xf>
    <xf numFmtId="0" fontId="9" fillId="0" borderId="0" xfId="0" applyFont="1" applyAlignment="1">
      <alignment horizontal="righ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7" fillId="0" borderId="2" xfId="0" quotePrefix="1" applyFont="1" applyBorder="1" applyAlignment="1">
      <alignment horizontal="center" vertical="center"/>
    </xf>
    <xf numFmtId="3" fontId="9" fillId="2" borderId="17" xfId="0" applyNumberFormat="1" applyFont="1" applyFill="1" applyBorder="1" applyAlignment="1">
      <alignment vertical="center"/>
    </xf>
    <xf numFmtId="0" fontId="9" fillId="0" borderId="14" xfId="0" applyFont="1" applyBorder="1" applyAlignment="1">
      <alignment vertical="center"/>
    </xf>
    <xf numFmtId="0" fontId="9" fillId="0" borderId="0" xfId="0" applyFont="1" applyAlignment="1">
      <alignment vertical="center"/>
    </xf>
    <xf numFmtId="0" fontId="21" fillId="0" borderId="0" xfId="0" applyFont="1"/>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5" xfId="0" applyFont="1" applyFill="1" applyBorder="1" applyAlignment="1">
      <alignment vertical="center" wrapText="1"/>
    </xf>
    <xf numFmtId="0" fontId="9" fillId="3" borderId="4" xfId="0" applyFont="1" applyFill="1" applyBorder="1" applyAlignment="1">
      <alignment horizontal="center"/>
    </xf>
    <xf numFmtId="0" fontId="9" fillId="3" borderId="5" xfId="0" applyFont="1" applyFill="1" applyBorder="1"/>
    <xf numFmtId="3" fontId="9" fillId="3" borderId="17" xfId="0" applyNumberFormat="1" applyFont="1" applyFill="1" applyBorder="1"/>
    <xf numFmtId="0" fontId="20" fillId="0" borderId="0" xfId="0" applyFont="1"/>
    <xf numFmtId="0" fontId="9" fillId="0" borderId="14" xfId="0" applyFont="1" applyBorder="1"/>
    <xf numFmtId="0" fontId="9" fillId="0" borderId="0" xfId="0" applyFont="1" applyAlignment="1">
      <alignment horizontal="center"/>
    </xf>
    <xf numFmtId="0" fontId="9" fillId="0" borderId="1" xfId="0" applyFont="1" applyBorder="1"/>
    <xf numFmtId="3" fontId="9" fillId="0" borderId="11" xfId="0" applyNumberFormat="1" applyFont="1" applyBorder="1"/>
    <xf numFmtId="0" fontId="9" fillId="0" borderId="2" xfId="0" applyFont="1" applyBorder="1"/>
    <xf numFmtId="0" fontId="20" fillId="0" borderId="2" xfId="0" applyFont="1" applyBorder="1"/>
    <xf numFmtId="3" fontId="9" fillId="0" borderId="12" xfId="0" applyNumberFormat="1" applyFont="1" applyBorder="1"/>
    <xf numFmtId="0" fontId="9" fillId="0" borderId="3" xfId="0" applyFont="1" applyBorder="1"/>
    <xf numFmtId="0" fontId="20" fillId="0" borderId="3" xfId="0" applyFont="1" applyBorder="1"/>
    <xf numFmtId="0" fontId="20" fillId="3" borderId="5" xfId="0" applyFont="1" applyFill="1" applyBorder="1"/>
    <xf numFmtId="0" fontId="9" fillId="2" borderId="5" xfId="0" applyFont="1" applyFill="1" applyBorder="1"/>
    <xf numFmtId="0" fontId="7" fillId="2" borderId="5" xfId="0" applyFont="1" applyFill="1" applyBorder="1"/>
    <xf numFmtId="16" fontId="9" fillId="0" borderId="0" xfId="0" applyNumberFormat="1" applyFont="1" applyAlignment="1">
      <alignment horizontal="center"/>
    </xf>
    <xf numFmtId="0" fontId="9" fillId="0" borderId="19" xfId="0" applyFont="1" applyBorder="1"/>
    <xf numFmtId="0" fontId="9" fillId="2" borderId="9" xfId="0" applyFont="1" applyFill="1" applyBorder="1" applyAlignment="1">
      <alignment horizontal="left" vertical="center"/>
    </xf>
    <xf numFmtId="0" fontId="9" fillId="2" borderId="10" xfId="0" applyFont="1" applyFill="1" applyBorder="1"/>
    <xf numFmtId="0" fontId="7" fillId="2" borderId="10" xfId="0" applyFont="1" applyFill="1" applyBorder="1"/>
    <xf numFmtId="3" fontId="9" fillId="2" borderId="8" xfId="0" applyNumberFormat="1" applyFont="1" applyFill="1" applyBorder="1" applyAlignment="1">
      <alignment vertical="center"/>
    </xf>
    <xf numFmtId="0" fontId="9" fillId="2" borderId="5" xfId="0" applyFont="1" applyFill="1" applyBorder="1" applyAlignment="1">
      <alignment vertical="center"/>
    </xf>
    <xf numFmtId="3" fontId="9" fillId="0" borderId="15" xfId="0" applyNumberFormat="1" applyFont="1" applyBorder="1"/>
    <xf numFmtId="0" fontId="9" fillId="5" borderId="14" xfId="0" applyFont="1" applyFill="1" applyBorder="1" applyAlignment="1">
      <alignment horizontal="center" vertical="center"/>
    </xf>
    <xf numFmtId="0" fontId="9" fillId="5" borderId="0" xfId="0" applyFont="1" applyFill="1" applyAlignment="1">
      <alignment horizontal="center" vertical="center"/>
    </xf>
    <xf numFmtId="0" fontId="9" fillId="5" borderId="1" xfId="0" applyFont="1" applyFill="1" applyBorder="1" applyAlignment="1">
      <alignment vertical="center"/>
    </xf>
    <xf numFmtId="0" fontId="7" fillId="5" borderId="1" xfId="0" applyFont="1" applyFill="1" applyBorder="1" applyAlignment="1">
      <alignment vertical="center"/>
    </xf>
    <xf numFmtId="3" fontId="9" fillId="5" borderId="11" xfId="0" applyNumberFormat="1" applyFont="1" applyFill="1" applyBorder="1" applyAlignment="1">
      <alignment vertical="center"/>
    </xf>
    <xf numFmtId="3" fontId="9" fillId="0" borderId="18" xfId="0" applyNumberFormat="1" applyFont="1" applyBorder="1"/>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5" xfId="0" applyFont="1" applyFill="1" applyBorder="1" applyAlignment="1">
      <alignment vertical="center"/>
    </xf>
    <xf numFmtId="0" fontId="7" fillId="5" borderId="5" xfId="0" applyFont="1" applyFill="1" applyBorder="1" applyAlignment="1">
      <alignment vertical="center"/>
    </xf>
    <xf numFmtId="3" fontId="20" fillId="5" borderId="17" xfId="0" applyNumberFormat="1" applyFont="1" applyFill="1" applyBorder="1" applyAlignment="1">
      <alignment vertical="center"/>
    </xf>
    <xf numFmtId="0" fontId="7" fillId="0" borderId="2" xfId="1" quotePrefix="1" applyFont="1" applyBorder="1" applyAlignment="1">
      <alignment horizontal="left" vertical="center" indent="1"/>
    </xf>
    <xf numFmtId="0" fontId="0" fillId="0" borderId="16" xfId="0" applyBorder="1" applyAlignment="1">
      <alignment horizontal="right" vertical="center"/>
    </xf>
    <xf numFmtId="0" fontId="12" fillId="0" borderId="16" xfId="0" applyFont="1" applyBorder="1" applyAlignment="1">
      <alignment horizontal="right" vertical="center"/>
    </xf>
    <xf numFmtId="3" fontId="14" fillId="5" borderId="16" xfId="0" applyNumberFormat="1" applyFont="1" applyFill="1" applyBorder="1" applyAlignment="1">
      <alignment horizontal="right" vertical="center"/>
    </xf>
    <xf numFmtId="3" fontId="20" fillId="5" borderId="16" xfId="0" applyNumberFormat="1" applyFont="1" applyFill="1" applyBorder="1" applyAlignment="1">
      <alignment horizontal="right" vertical="center"/>
    </xf>
    <xf numFmtId="3" fontId="12" fillId="0" borderId="16" xfId="0" applyNumberFormat="1" applyFont="1" applyBorder="1" applyAlignment="1">
      <alignment horizontal="right" vertical="center"/>
    </xf>
    <xf numFmtId="0" fontId="14" fillId="0" borderId="17" xfId="0" applyFont="1" applyBorder="1" applyAlignment="1">
      <alignment horizontal="center"/>
    </xf>
    <xf numFmtId="0" fontId="17" fillId="4" borderId="0" xfId="0" applyFont="1" applyFill="1" applyAlignment="1">
      <alignment vertical="center"/>
    </xf>
    <xf numFmtId="3" fontId="19" fillId="0" borderId="21" xfId="0" applyNumberFormat="1"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9" fillId="0" borderId="21" xfId="0" applyFont="1" applyBorder="1"/>
    <xf numFmtId="0" fontId="9" fillId="0" borderId="20" xfId="0" applyFont="1" applyBorder="1"/>
    <xf numFmtId="0" fontId="9" fillId="0" borderId="22" xfId="0" applyFont="1" applyBorder="1"/>
    <xf numFmtId="0" fontId="19" fillId="0" borderId="20" xfId="0" applyFont="1" applyBorder="1"/>
    <xf numFmtId="0" fontId="19" fillId="0" borderId="22" xfId="0" applyFont="1" applyBorder="1"/>
    <xf numFmtId="3" fontId="19" fillId="0" borderId="15" xfId="0" applyNumberFormat="1" applyFont="1" applyBorder="1"/>
    <xf numFmtId="0" fontId="9" fillId="0" borderId="23" xfId="0" applyFont="1" applyBorder="1"/>
    <xf numFmtId="3" fontId="9" fillId="5" borderId="16" xfId="0" applyNumberFormat="1" applyFont="1" applyFill="1" applyBorder="1" applyAlignment="1">
      <alignment vertical="center"/>
    </xf>
    <xf numFmtId="0" fontId="9" fillId="3" borderId="16" xfId="0" applyFont="1" applyFill="1" applyBorder="1"/>
    <xf numFmtId="0" fontId="10" fillId="0" borderId="16" xfId="0" applyFont="1" applyBorder="1" applyAlignment="1">
      <alignment vertical="center"/>
    </xf>
    <xf numFmtId="0" fontId="12" fillId="0" borderId="0" xfId="0" applyFont="1" applyAlignment="1">
      <alignment horizontal="center"/>
    </xf>
    <xf numFmtId="0" fontId="2" fillId="0" borderId="0" xfId="20" applyFont="1"/>
    <xf numFmtId="0" fontId="22" fillId="0" borderId="0" xfId="20" applyFont="1"/>
    <xf numFmtId="0" fontId="2" fillId="0" borderId="0" xfId="20" applyFont="1" applyAlignment="1">
      <alignment horizontal="right"/>
    </xf>
    <xf numFmtId="0" fontId="17" fillId="0" borderId="0" xfId="20" applyFont="1" applyAlignment="1">
      <alignment vertical="center" wrapText="1"/>
    </xf>
    <xf numFmtId="0" fontId="23" fillId="0" borderId="0" xfId="20" applyFont="1"/>
    <xf numFmtId="0" fontId="17" fillId="0" borderId="0" xfId="20" applyFont="1" applyAlignment="1">
      <alignment horizontal="center" vertical="center" wrapText="1"/>
    </xf>
    <xf numFmtId="0" fontId="12" fillId="0" borderId="25" xfId="0" applyFont="1" applyBorder="1"/>
    <xf numFmtId="0" fontId="12" fillId="0" borderId="26" xfId="0" applyFont="1" applyBorder="1" applyAlignment="1">
      <alignment horizontal="center"/>
    </xf>
    <xf numFmtId="0" fontId="12" fillId="0" borderId="27" xfId="0" applyFont="1" applyBorder="1" applyAlignment="1">
      <alignment horizontal="center"/>
    </xf>
    <xf numFmtId="0" fontId="24" fillId="0" borderId="28" xfId="20" applyFont="1" applyBorder="1" applyAlignment="1">
      <alignment horizontal="center" vertical="center" wrapText="1"/>
    </xf>
    <xf numFmtId="0" fontId="24" fillId="0" borderId="0" xfId="20" applyFont="1" applyAlignment="1">
      <alignment horizontal="center" vertical="center" wrapText="1"/>
    </xf>
    <xf numFmtId="0" fontId="11" fillId="0" borderId="29" xfId="20" applyFont="1" applyBorder="1" applyAlignment="1">
      <alignment horizontal="center" vertical="center" wrapText="1"/>
    </xf>
    <xf numFmtId="1" fontId="22" fillId="0" borderId="29" xfId="20" applyNumberFormat="1" applyFont="1" applyBorder="1" applyAlignment="1">
      <alignment horizontal="center" vertical="center" textRotation="90" wrapText="1"/>
    </xf>
    <xf numFmtId="0" fontId="11" fillId="0" borderId="35" xfId="20" applyFont="1" applyBorder="1" applyAlignment="1">
      <alignment vertical="center" wrapText="1"/>
    </xf>
    <xf numFmtId="2" fontId="25" fillId="0" borderId="36" xfId="20" applyNumberFormat="1" applyFont="1" applyBorder="1" applyAlignment="1" applyProtection="1">
      <alignment horizontal="center"/>
      <protection locked="0"/>
    </xf>
    <xf numFmtId="2" fontId="25" fillId="0" borderId="37" xfId="20" applyNumberFormat="1" applyFont="1" applyBorder="1" applyAlignment="1" applyProtection="1">
      <alignment horizontal="center"/>
      <protection locked="0"/>
    </xf>
    <xf numFmtId="0" fontId="11" fillId="0" borderId="38" xfId="20" applyFont="1" applyBorder="1" applyAlignment="1">
      <alignment vertical="center" wrapText="1"/>
    </xf>
    <xf numFmtId="2" fontId="25" fillId="0" borderId="39" xfId="20" applyNumberFormat="1" applyFont="1" applyBorder="1" applyAlignment="1" applyProtection="1">
      <alignment horizontal="center"/>
      <protection locked="0"/>
    </xf>
    <xf numFmtId="2" fontId="25" fillId="0" borderId="40" xfId="20" applyNumberFormat="1" applyFont="1" applyBorder="1" applyAlignment="1" applyProtection="1">
      <alignment horizontal="center"/>
      <protection locked="0"/>
    </xf>
    <xf numFmtId="0" fontId="26" fillId="0" borderId="0" xfId="20" applyFont="1" applyAlignment="1">
      <alignment horizontal="left"/>
    </xf>
    <xf numFmtId="2" fontId="26" fillId="0" borderId="0" xfId="20" applyNumberFormat="1" applyFont="1" applyAlignment="1">
      <alignment horizontal="right"/>
    </xf>
    <xf numFmtId="2" fontId="26" fillId="0" borderId="0" xfId="20" applyNumberFormat="1" applyFont="1" applyAlignment="1">
      <alignment horizontal="left"/>
    </xf>
    <xf numFmtId="0" fontId="24" fillId="0" borderId="41" xfId="20" applyFont="1" applyBorder="1" applyAlignment="1">
      <alignment horizontal="center" vertical="center" wrapText="1"/>
    </xf>
    <xf numFmtId="0" fontId="10" fillId="6" borderId="42" xfId="20" applyFont="1" applyFill="1" applyBorder="1" applyAlignment="1">
      <alignment vertical="center" wrapText="1"/>
    </xf>
    <xf numFmtId="2" fontId="8" fillId="6" borderId="43" xfId="20" applyNumberFormat="1" applyFont="1" applyFill="1" applyBorder="1" applyAlignment="1">
      <alignment horizontal="center" vertical="center"/>
    </xf>
    <xf numFmtId="2" fontId="8" fillId="6" borderId="44" xfId="20" applyNumberFormat="1" applyFont="1" applyFill="1" applyBorder="1" applyAlignment="1">
      <alignment horizontal="center" vertical="center"/>
    </xf>
    <xf numFmtId="0" fontId="24" fillId="0" borderId="0" xfId="20" applyFont="1" applyAlignment="1">
      <alignment horizontal="left"/>
    </xf>
    <xf numFmtId="0" fontId="24" fillId="0" borderId="0" xfId="20" applyFont="1"/>
    <xf numFmtId="2" fontId="25" fillId="0" borderId="0" xfId="20" applyNumberFormat="1" applyFont="1" applyAlignment="1" applyProtection="1">
      <alignment horizontal="right"/>
      <protection locked="0"/>
    </xf>
    <xf numFmtId="2" fontId="27" fillId="0" borderId="0" xfId="20" applyNumberFormat="1" applyFont="1" applyAlignment="1">
      <alignment horizontal="right"/>
    </xf>
    <xf numFmtId="2" fontId="24" fillId="0" borderId="0" xfId="20" applyNumberFormat="1" applyFont="1" applyAlignment="1">
      <alignment horizontal="right"/>
    </xf>
    <xf numFmtId="2" fontId="24" fillId="0" borderId="0" xfId="20" applyNumberFormat="1" applyFont="1" applyAlignment="1">
      <alignment horizontal="left"/>
    </xf>
    <xf numFmtId="0" fontId="7" fillId="0" borderId="0" xfId="21" applyFont="1"/>
    <xf numFmtId="0" fontId="2" fillId="0" borderId="0" xfId="21" applyFont="1" applyAlignment="1">
      <alignment horizontal="right"/>
    </xf>
    <xf numFmtId="165" fontId="9" fillId="0" borderId="0" xfId="21" applyNumberFormat="1" applyFont="1" applyAlignment="1">
      <alignment horizontal="centerContinuous" vertical="center"/>
    </xf>
    <xf numFmtId="0" fontId="29" fillId="0" borderId="0" xfId="16" applyFont="1"/>
    <xf numFmtId="0" fontId="7" fillId="0" borderId="45" xfId="21" applyFont="1" applyBorder="1" applyAlignment="1">
      <alignment horizontal="center" vertical="center"/>
    </xf>
    <xf numFmtId="0" fontId="7" fillId="0" borderId="29" xfId="21" applyFont="1" applyBorder="1" applyAlignment="1">
      <alignment horizontal="center" vertical="center"/>
    </xf>
    <xf numFmtId="0" fontId="7" fillId="0" borderId="46" xfId="21" applyFont="1" applyBorder="1" applyAlignment="1">
      <alignment horizontal="center" vertical="center"/>
    </xf>
    <xf numFmtId="0" fontId="7" fillId="0" borderId="28" xfId="21" applyFont="1" applyBorder="1" applyAlignment="1">
      <alignment horizontal="center" vertical="center" wrapText="1"/>
    </xf>
    <xf numFmtId="0" fontId="7" fillId="0" borderId="48" xfId="21" applyFont="1" applyBorder="1" applyAlignment="1">
      <alignment horizontal="center" vertical="center" wrapText="1"/>
    </xf>
    <xf numFmtId="0" fontId="9" fillId="7" borderId="50" xfId="21" applyFont="1" applyFill="1" applyBorder="1" applyAlignment="1">
      <alignment horizontal="center" vertical="center" wrapText="1"/>
    </xf>
    <xf numFmtId="0" fontId="7" fillId="0" borderId="48" xfId="21" applyFont="1" applyBorder="1" applyAlignment="1">
      <alignment horizontal="center" vertical="center"/>
    </xf>
    <xf numFmtId="0" fontId="7" fillId="0" borderId="49" xfId="21" applyFont="1" applyBorder="1" applyProtection="1">
      <protection locked="0"/>
    </xf>
    <xf numFmtId="166" fontId="7" fillId="0" borderId="49" xfId="18" applyNumberFormat="1" applyFont="1" applyFill="1" applyBorder="1" applyProtection="1">
      <protection locked="0"/>
    </xf>
    <xf numFmtId="166" fontId="7" fillId="0" borderId="49" xfId="18" applyNumberFormat="1" applyFont="1" applyFill="1" applyBorder="1" applyAlignment="1" applyProtection="1">
      <alignment horizontal="center"/>
      <protection locked="0"/>
    </xf>
    <xf numFmtId="0" fontId="7" fillId="0" borderId="52" xfId="21" applyFont="1" applyBorder="1" applyProtection="1">
      <protection locked="0"/>
    </xf>
    <xf numFmtId="166" fontId="7" fillId="0" borderId="52" xfId="18" applyNumberFormat="1" applyFont="1" applyFill="1" applyBorder="1" applyProtection="1">
      <protection locked="0"/>
    </xf>
    <xf numFmtId="0" fontId="7" fillId="0" borderId="28" xfId="21" applyFont="1" applyBorder="1" applyAlignment="1">
      <alignment horizontal="center" vertical="center"/>
    </xf>
    <xf numFmtId="0" fontId="7" fillId="0" borderId="53" xfId="21" applyFont="1" applyBorder="1" applyAlignment="1">
      <alignment horizontal="center" vertical="center"/>
    </xf>
    <xf numFmtId="0" fontId="7" fillId="0" borderId="36" xfId="21" applyFont="1" applyBorder="1" applyAlignment="1" applyProtection="1">
      <alignment wrapText="1"/>
      <protection locked="0"/>
    </xf>
    <xf numFmtId="166" fontId="7" fillId="0" borderId="36" xfId="18" applyNumberFormat="1" applyFont="1" applyFill="1" applyBorder="1" applyProtection="1">
      <protection locked="0"/>
    </xf>
    <xf numFmtId="0" fontId="7" fillId="0" borderId="54" xfId="21" applyFont="1" applyBorder="1" applyAlignment="1">
      <alignment horizontal="center" vertical="center"/>
    </xf>
    <xf numFmtId="0" fontId="9" fillId="0" borderId="29" xfId="21" applyFont="1" applyBorder="1" applyAlignment="1">
      <alignment wrapText="1"/>
    </xf>
    <xf numFmtId="166" fontId="9" fillId="0" borderId="29" xfId="21" applyNumberFormat="1" applyFont="1" applyBorder="1"/>
    <xf numFmtId="165" fontId="9" fillId="0" borderId="0" xfId="21" applyNumberFormat="1" applyFont="1" applyAlignment="1">
      <alignment horizontal="center" vertical="center" wrapText="1"/>
    </xf>
    <xf numFmtId="0" fontId="2" fillId="0" borderId="0" xfId="16" applyFont="1" applyAlignment="1">
      <alignment horizontal="right"/>
    </xf>
    <xf numFmtId="0" fontId="2" fillId="0" borderId="0" xfId="16" applyFont="1"/>
    <xf numFmtId="0" fontId="7" fillId="0" borderId="25" xfId="21" applyFont="1" applyBorder="1" applyAlignment="1">
      <alignment horizontal="center" vertical="center" wrapText="1"/>
    </xf>
    <xf numFmtId="0" fontId="9" fillId="7" borderId="55" xfId="21" applyFont="1" applyFill="1" applyBorder="1" applyAlignment="1">
      <alignment horizontal="center" vertical="center" wrapText="1"/>
    </xf>
    <xf numFmtId="0" fontId="9" fillId="7" borderId="56" xfId="21" applyFont="1" applyFill="1" applyBorder="1" applyAlignment="1">
      <alignment horizontal="center" vertical="center" wrapText="1"/>
    </xf>
    <xf numFmtId="0" fontId="7" fillId="0" borderId="25" xfId="21" applyFont="1" applyBorder="1" applyAlignment="1">
      <alignment horizontal="center" vertical="center"/>
    </xf>
    <xf numFmtId="0" fontId="7" fillId="0" borderId="55" xfId="21" applyFont="1" applyBorder="1"/>
    <xf numFmtId="167" fontId="7" fillId="0" borderId="56" xfId="18" applyNumberFormat="1" applyFont="1" applyFill="1" applyBorder="1" applyProtection="1">
      <protection locked="0"/>
    </xf>
    <xf numFmtId="0" fontId="7" fillId="0" borderId="52" xfId="21" applyFont="1" applyBorder="1" applyAlignment="1">
      <alignment wrapText="1"/>
    </xf>
    <xf numFmtId="167" fontId="7" fillId="0" borderId="57" xfId="18" applyNumberFormat="1" applyFont="1" applyFill="1" applyBorder="1" applyProtection="1">
      <protection locked="0"/>
    </xf>
    <xf numFmtId="0" fontId="7" fillId="0" borderId="52" xfId="21" applyFont="1" applyBorder="1"/>
    <xf numFmtId="0" fontId="7" fillId="0" borderId="58" xfId="21" applyFont="1" applyBorder="1" applyAlignment="1">
      <alignment horizontal="center" vertical="center"/>
    </xf>
    <xf numFmtId="0" fontId="7" fillId="0" borderId="39" xfId="21" applyFont="1" applyBorder="1"/>
    <xf numFmtId="167" fontId="7" fillId="0" borderId="40" xfId="18" applyNumberFormat="1" applyFont="1" applyFill="1" applyBorder="1" applyProtection="1">
      <protection locked="0"/>
    </xf>
    <xf numFmtId="167" fontId="9" fillId="0" borderId="46" xfId="18" applyNumberFormat="1" applyFont="1" applyFill="1" applyBorder="1" applyProtection="1"/>
    <xf numFmtId="0" fontId="2" fillId="0" borderId="0" xfId="13" applyAlignment="1">
      <alignment horizontal="right" vertical="center"/>
    </xf>
    <xf numFmtId="0" fontId="2" fillId="0" borderId="0" xfId="13" applyAlignment="1">
      <alignment vertical="center"/>
    </xf>
    <xf numFmtId="0" fontId="9" fillId="0" borderId="0" xfId="13" applyFont="1" applyAlignment="1">
      <alignment horizontal="center" vertical="center"/>
    </xf>
    <xf numFmtId="0" fontId="2" fillId="0" borderId="0" xfId="13" applyAlignment="1">
      <alignment horizontal="right"/>
    </xf>
    <xf numFmtId="0" fontId="8" fillId="0" borderId="46" xfId="13" applyFont="1" applyBorder="1" applyAlignment="1">
      <alignment horizontal="center"/>
    </xf>
    <xf numFmtId="0" fontId="8" fillId="0" borderId="1" xfId="13" applyFont="1" applyBorder="1" applyAlignment="1">
      <alignment horizontal="left" vertical="center"/>
    </xf>
    <xf numFmtId="0" fontId="8" fillId="0" borderId="0" xfId="13" applyFont="1" applyAlignment="1">
      <alignment vertical="center"/>
    </xf>
    <xf numFmtId="0" fontId="2" fillId="0" borderId="12" xfId="13" applyBorder="1" applyAlignment="1">
      <alignment horizontal="right" vertical="center"/>
    </xf>
    <xf numFmtId="0" fontId="2" fillId="0" borderId="38" xfId="13" quotePrefix="1" applyBorder="1" applyAlignment="1">
      <alignment horizontal="center" vertical="center"/>
    </xf>
    <xf numFmtId="0" fontId="2" fillId="0" borderId="50" xfId="13" applyBorder="1" applyAlignment="1">
      <alignment vertical="center"/>
    </xf>
    <xf numFmtId="167" fontId="2" fillId="0" borderId="57" xfId="3" applyNumberFormat="1" applyFont="1" applyBorder="1" applyAlignment="1">
      <alignment vertical="center"/>
    </xf>
    <xf numFmtId="0" fontId="2" fillId="0" borderId="52" xfId="13" quotePrefix="1" applyBorder="1" applyAlignment="1">
      <alignment horizontal="center" vertical="center"/>
    </xf>
    <xf numFmtId="0" fontId="2" fillId="0" borderId="52" xfId="13" applyBorder="1" applyAlignment="1">
      <alignment vertical="center"/>
    </xf>
    <xf numFmtId="0" fontId="2" fillId="0" borderId="28" xfId="13" quotePrefix="1" applyBorder="1" applyAlignment="1">
      <alignment horizontal="center" vertical="center"/>
    </xf>
    <xf numFmtId="0" fontId="2" fillId="0" borderId="2" xfId="13" applyBorder="1" applyAlignment="1">
      <alignment vertical="center"/>
    </xf>
    <xf numFmtId="0" fontId="2" fillId="0" borderId="50" xfId="13" applyBorder="1" applyAlignment="1">
      <alignment vertical="center" wrapText="1"/>
    </xf>
    <xf numFmtId="0" fontId="22" fillId="0" borderId="0" xfId="13" applyFont="1" applyAlignment="1">
      <alignment vertical="center"/>
    </xf>
    <xf numFmtId="0" fontId="2" fillId="0" borderId="61" xfId="13" applyBorder="1" applyAlignment="1">
      <alignment vertical="center" wrapText="1"/>
    </xf>
    <xf numFmtId="167" fontId="2" fillId="0" borderId="40" xfId="3" applyNumberFormat="1" applyFont="1" applyBorder="1" applyAlignment="1">
      <alignment vertical="center"/>
    </xf>
    <xf numFmtId="0" fontId="2" fillId="0" borderId="62" xfId="13" applyBorder="1" applyAlignment="1">
      <alignment horizontal="right" vertical="center"/>
    </xf>
    <xf numFmtId="0" fontId="11" fillId="2" borderId="42" xfId="13" applyFont="1" applyFill="1" applyBorder="1" applyAlignment="1">
      <alignment vertical="center"/>
    </xf>
    <xf numFmtId="0" fontId="10" fillId="2" borderId="63" xfId="13" applyFont="1" applyFill="1" applyBorder="1" applyAlignment="1">
      <alignment vertical="center"/>
    </xf>
    <xf numFmtId="167" fontId="10" fillId="2" borderId="44" xfId="13" applyNumberFormat="1" applyFont="1" applyFill="1" applyBorder="1" applyAlignment="1">
      <alignment vertical="center"/>
    </xf>
    <xf numFmtId="0" fontId="2" fillId="0" borderId="17" xfId="13" applyBorder="1" applyAlignment="1">
      <alignment horizontal="right" vertical="center"/>
    </xf>
    <xf numFmtId="0" fontId="11" fillId="2" borderId="31" xfId="13" applyFont="1" applyFill="1" applyBorder="1" applyAlignment="1">
      <alignment vertical="center"/>
    </xf>
    <xf numFmtId="0" fontId="10" fillId="2" borderId="29" xfId="13" applyFont="1" applyFill="1" applyBorder="1" applyAlignment="1">
      <alignment vertical="center"/>
    </xf>
    <xf numFmtId="167" fontId="10" fillId="2" borderId="46" xfId="13" applyNumberFormat="1" applyFont="1" applyFill="1" applyBorder="1" applyAlignment="1">
      <alignment vertical="center"/>
    </xf>
    <xf numFmtId="0" fontId="10" fillId="2" borderId="31" xfId="13" applyFont="1" applyFill="1" applyBorder="1" applyAlignment="1">
      <alignment vertical="center"/>
    </xf>
    <xf numFmtId="0" fontId="22" fillId="0" borderId="0" xfId="22" quotePrefix="1" applyFont="1" applyAlignment="1">
      <alignment vertical="center"/>
    </xf>
    <xf numFmtId="3" fontId="22" fillId="0" borderId="0" xfId="13" applyNumberFormat="1" applyFont="1" applyAlignment="1">
      <alignment vertical="center"/>
    </xf>
    <xf numFmtId="3" fontId="2" fillId="0" borderId="0" xfId="13" applyNumberFormat="1" applyAlignment="1">
      <alignment vertical="center"/>
    </xf>
    <xf numFmtId="0" fontId="2" fillId="0" borderId="0" xfId="13"/>
    <xf numFmtId="0" fontId="9" fillId="0" borderId="0" xfId="13" applyFont="1" applyAlignment="1">
      <alignment horizontal="right"/>
    </xf>
    <xf numFmtId="0" fontId="9" fillId="0" borderId="0" xfId="13" applyFont="1" applyAlignment="1">
      <alignment horizontal="center"/>
    </xf>
    <xf numFmtId="0" fontId="2" fillId="0" borderId="1" xfId="13" applyBorder="1"/>
    <xf numFmtId="0" fontId="2" fillId="0" borderId="1" xfId="13" applyBorder="1" applyAlignment="1">
      <alignment horizontal="right"/>
    </xf>
    <xf numFmtId="0" fontId="2" fillId="0" borderId="52" xfId="13" applyBorder="1" applyAlignment="1">
      <alignment horizontal="right"/>
    </xf>
    <xf numFmtId="0" fontId="8" fillId="0" borderId="52" xfId="13" applyFont="1" applyBorder="1" applyAlignment="1">
      <alignment horizontal="center"/>
    </xf>
    <xf numFmtId="0" fontId="8" fillId="0" borderId="64" xfId="13" applyFont="1" applyBorder="1" applyAlignment="1">
      <alignment horizontal="center"/>
    </xf>
    <xf numFmtId="0" fontId="8" fillId="6" borderId="52" xfId="13" applyFont="1" applyFill="1" applyBorder="1" applyAlignment="1">
      <alignment horizontal="center" vertical="center" wrapText="1"/>
    </xf>
    <xf numFmtId="0" fontId="8" fillId="6" borderId="38" xfId="13" applyFont="1" applyFill="1" applyBorder="1" applyAlignment="1">
      <alignment horizontal="center" vertical="center" wrapText="1"/>
    </xf>
    <xf numFmtId="0" fontId="2" fillId="0" borderId="0" xfId="13" applyAlignment="1">
      <alignment wrapText="1"/>
    </xf>
    <xf numFmtId="0" fontId="2" fillId="6" borderId="61" xfId="13" applyFill="1" applyBorder="1"/>
    <xf numFmtId="0" fontId="2" fillId="6" borderId="3" xfId="13" applyFill="1" applyBorder="1"/>
    <xf numFmtId="0" fontId="2" fillId="6" borderId="64" xfId="13" applyFill="1" applyBorder="1"/>
    <xf numFmtId="0" fontId="2" fillId="6" borderId="65" xfId="13" applyFill="1" applyBorder="1" applyAlignment="1">
      <alignment wrapText="1"/>
    </xf>
    <xf numFmtId="0" fontId="2" fillId="6" borderId="0" xfId="13" applyFill="1" applyAlignment="1">
      <alignment wrapText="1"/>
    </xf>
    <xf numFmtId="0" fontId="2" fillId="6" borderId="35" xfId="13" applyFill="1" applyBorder="1" applyAlignment="1">
      <alignment wrapText="1"/>
    </xf>
    <xf numFmtId="0" fontId="8" fillId="6" borderId="39" xfId="13" applyFont="1" applyFill="1" applyBorder="1" applyAlignment="1">
      <alignment horizontal="center" vertical="center" wrapText="1"/>
    </xf>
    <xf numFmtId="3" fontId="8" fillId="2" borderId="52" xfId="13" applyNumberFormat="1" applyFont="1" applyFill="1" applyBorder="1"/>
    <xf numFmtId="3" fontId="2" fillId="0" borderId="52" xfId="13" applyNumberFormat="1" applyBorder="1"/>
    <xf numFmtId="0" fontId="9" fillId="6" borderId="50" xfId="13" applyFont="1" applyFill="1" applyBorder="1"/>
    <xf numFmtId="0" fontId="2" fillId="6" borderId="2" xfId="13" applyFill="1" applyBorder="1"/>
    <xf numFmtId="0" fontId="2" fillId="6" borderId="38" xfId="13" applyFill="1" applyBorder="1"/>
    <xf numFmtId="3" fontId="9" fillId="2" borderId="52" xfId="13" applyNumberFormat="1" applyFont="1" applyFill="1" applyBorder="1"/>
    <xf numFmtId="0" fontId="2" fillId="6" borderId="50" xfId="13" applyFill="1" applyBorder="1"/>
    <xf numFmtId="0" fontId="14" fillId="5" borderId="4" xfId="0" applyFont="1" applyFill="1" applyBorder="1" applyAlignment="1">
      <alignment vertical="center"/>
    </xf>
    <xf numFmtId="0" fontId="14" fillId="5" borderId="5" xfId="0" applyFont="1" applyFill="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20" fillId="5" borderId="4" xfId="0" applyFont="1" applyFill="1" applyBorder="1" applyAlignment="1">
      <alignment vertical="center"/>
    </xf>
    <xf numFmtId="0" fontId="20" fillId="5" borderId="5" xfId="0" applyFont="1" applyFill="1" applyBorder="1" applyAlignment="1">
      <alignment vertical="center"/>
    </xf>
    <xf numFmtId="0" fontId="12" fillId="0" borderId="6" xfId="0" applyFont="1" applyBorder="1"/>
    <xf numFmtId="0" fontId="12" fillId="0" borderId="7" xfId="0" applyFont="1" applyBorder="1"/>
    <xf numFmtId="0" fontId="12" fillId="0" borderId="24" xfId="0" applyFont="1" applyBorder="1"/>
    <xf numFmtId="0" fontId="12" fillId="0" borderId="13" xfId="0" applyFont="1" applyBorder="1"/>
    <xf numFmtId="3" fontId="14" fillId="5" borderId="17" xfId="0" applyNumberFormat="1" applyFont="1" applyFill="1" applyBorder="1" applyAlignment="1">
      <alignment horizontal="right" vertical="center"/>
    </xf>
    <xf numFmtId="3" fontId="12" fillId="0" borderId="17" xfId="0" applyNumberFormat="1" applyFont="1" applyBorder="1" applyAlignment="1">
      <alignment horizontal="right" vertical="center"/>
    </xf>
    <xf numFmtId="0" fontId="0" fillId="0" borderId="17" xfId="0" applyBorder="1" applyAlignment="1">
      <alignment horizontal="right" vertical="center"/>
    </xf>
    <xf numFmtId="0" fontId="12" fillId="0" borderId="17" xfId="0" applyFont="1" applyBorder="1" applyAlignment="1">
      <alignment horizontal="right" vertical="center"/>
    </xf>
    <xf numFmtId="3" fontId="20" fillId="5" borderId="17" xfId="0" applyNumberFormat="1" applyFont="1" applyFill="1" applyBorder="1" applyAlignment="1">
      <alignment horizontal="right" vertical="center"/>
    </xf>
    <xf numFmtId="10" fontId="10" fillId="3" borderId="16" xfId="0" applyNumberFormat="1" applyFont="1" applyFill="1" applyBorder="1" applyAlignment="1">
      <alignment vertical="center"/>
    </xf>
    <xf numFmtId="10" fontId="10" fillId="0" borderId="20" xfId="0" applyNumberFormat="1" applyFont="1" applyBorder="1" applyAlignment="1">
      <alignment vertical="center"/>
    </xf>
    <xf numFmtId="10" fontId="19" fillId="0" borderId="21" xfId="0" applyNumberFormat="1" applyFont="1" applyBorder="1" applyAlignment="1">
      <alignment vertical="center"/>
    </xf>
    <xf numFmtId="10" fontId="10" fillId="0" borderId="21" xfId="0" applyNumberFormat="1" applyFont="1" applyBorder="1" applyAlignment="1">
      <alignment vertical="center"/>
    </xf>
    <xf numFmtId="10" fontId="19" fillId="0" borderId="20" xfId="0" applyNumberFormat="1" applyFont="1" applyBorder="1" applyAlignment="1">
      <alignment vertical="center"/>
    </xf>
    <xf numFmtId="10" fontId="10" fillId="2" borderId="16" xfId="0" applyNumberFormat="1" applyFont="1" applyFill="1" applyBorder="1" applyAlignment="1">
      <alignment vertical="center"/>
    </xf>
    <xf numFmtId="10" fontId="10" fillId="5" borderId="21" xfId="0" applyNumberFormat="1" applyFont="1" applyFill="1" applyBorder="1" applyAlignment="1">
      <alignment vertical="center"/>
    </xf>
    <xf numFmtId="10" fontId="10" fillId="2" borderId="17" xfId="0" applyNumberFormat="1" applyFont="1" applyFill="1" applyBorder="1" applyAlignment="1">
      <alignment vertical="center"/>
    </xf>
    <xf numFmtId="10" fontId="10" fillId="3" borderId="17" xfId="0" applyNumberFormat="1" applyFont="1" applyFill="1" applyBorder="1"/>
    <xf numFmtId="10" fontId="10" fillId="0" borderId="11" xfId="0" applyNumberFormat="1" applyFont="1" applyBorder="1"/>
    <xf numFmtId="10" fontId="10" fillId="0" borderId="12" xfId="0" applyNumberFormat="1" applyFont="1" applyBorder="1"/>
    <xf numFmtId="10" fontId="10" fillId="0" borderId="15" xfId="0" applyNumberFormat="1" applyFont="1" applyBorder="1"/>
    <xf numFmtId="10" fontId="19" fillId="0" borderId="12" xfId="0" applyNumberFormat="1" applyFont="1" applyBorder="1"/>
    <xf numFmtId="10" fontId="19" fillId="0" borderId="15" xfId="0" applyNumberFormat="1" applyFont="1" applyBorder="1"/>
    <xf numFmtId="10" fontId="10" fillId="0" borderId="18" xfId="0" applyNumberFormat="1" applyFont="1" applyBorder="1"/>
    <xf numFmtId="10" fontId="10" fillId="5" borderId="16" xfId="0" applyNumberFormat="1" applyFont="1" applyFill="1" applyBorder="1" applyAlignment="1">
      <alignment vertical="center"/>
    </xf>
    <xf numFmtId="10" fontId="10" fillId="2" borderId="8" xfId="0" applyNumberFormat="1" applyFont="1" applyFill="1" applyBorder="1" applyAlignment="1">
      <alignment vertical="center"/>
    </xf>
    <xf numFmtId="0" fontId="8" fillId="0" borderId="39" xfId="13" applyFont="1" applyBorder="1" applyAlignment="1">
      <alignment horizontal="center"/>
    </xf>
    <xf numFmtId="0" fontId="2" fillId="0" borderId="0" xfId="13" applyAlignment="1">
      <alignment horizontal="left" vertical="center" wrapText="1"/>
    </xf>
    <xf numFmtId="0" fontId="8" fillId="0" borderId="5" xfId="13" applyFont="1" applyBorder="1" applyAlignment="1">
      <alignment horizontal="center" vertical="center"/>
    </xf>
    <xf numFmtId="0" fontId="7" fillId="0" borderId="30" xfId="21" applyFont="1" applyBorder="1" applyAlignment="1">
      <alignment horizontal="center" vertical="center"/>
    </xf>
    <xf numFmtId="0" fontId="2" fillId="0" borderId="59" xfId="13" applyBorder="1" applyAlignment="1">
      <alignment horizontal="right" vertical="center"/>
    </xf>
    <xf numFmtId="167" fontId="8" fillId="0" borderId="50" xfId="13" applyNumberFormat="1" applyFont="1" applyBorder="1" applyAlignment="1">
      <alignment vertical="center"/>
    </xf>
    <xf numFmtId="167" fontId="8" fillId="0" borderId="20" xfId="13" applyNumberFormat="1" applyFont="1" applyBorder="1" applyAlignment="1">
      <alignment vertical="center"/>
    </xf>
    <xf numFmtId="167" fontId="8" fillId="0" borderId="52" xfId="13" applyNumberFormat="1" applyFont="1" applyBorder="1" applyAlignment="1">
      <alignment vertical="center"/>
    </xf>
    <xf numFmtId="167" fontId="8" fillId="0" borderId="66" xfId="13" applyNumberFormat="1" applyFont="1" applyBorder="1" applyAlignment="1">
      <alignment vertical="center"/>
    </xf>
    <xf numFmtId="167" fontId="8" fillId="0" borderId="21" xfId="13" applyNumberFormat="1" applyFont="1" applyBorder="1" applyAlignment="1">
      <alignment vertical="center"/>
    </xf>
    <xf numFmtId="167" fontId="8" fillId="0" borderId="55" xfId="13" applyNumberFormat="1" applyFont="1" applyBorder="1" applyAlignment="1">
      <alignment vertical="center"/>
    </xf>
    <xf numFmtId="167" fontId="10" fillId="2" borderId="17" xfId="13" applyNumberFormat="1" applyFont="1" applyFill="1" applyBorder="1" applyAlignment="1">
      <alignment vertical="center"/>
    </xf>
    <xf numFmtId="0" fontId="7" fillId="0" borderId="0" xfId="21" applyFont="1" applyAlignment="1">
      <alignment horizontal="center"/>
    </xf>
    <xf numFmtId="165" fontId="9" fillId="0" borderId="0" xfId="21" applyNumberFormat="1" applyFont="1" applyAlignment="1">
      <alignment horizontal="center" vertical="center"/>
    </xf>
    <xf numFmtId="0" fontId="2" fillId="0" borderId="0" xfId="16" applyFont="1" applyAlignment="1">
      <alignment horizontal="center"/>
    </xf>
    <xf numFmtId="166" fontId="7" fillId="0" borderId="66" xfId="18" applyNumberFormat="1" applyFont="1" applyFill="1" applyBorder="1" applyAlignment="1" applyProtection="1">
      <alignment horizontal="center"/>
      <protection locked="0"/>
    </xf>
    <xf numFmtId="166" fontId="9" fillId="0" borderId="51" xfId="18" applyNumberFormat="1" applyFont="1" applyFill="1" applyBorder="1" applyAlignment="1">
      <alignment horizontal="center"/>
    </xf>
    <xf numFmtId="166" fontId="7" fillId="0" borderId="65" xfId="18" applyNumberFormat="1" applyFont="1" applyFill="1" applyBorder="1" applyAlignment="1" applyProtection="1">
      <alignment horizontal="center"/>
      <protection locked="0"/>
    </xf>
    <xf numFmtId="166" fontId="9" fillId="0" borderId="30" xfId="21" applyNumberFormat="1" applyFont="1" applyBorder="1" applyAlignment="1">
      <alignment horizontal="center"/>
    </xf>
    <xf numFmtId="166" fontId="9" fillId="0" borderId="46" xfId="21" applyNumberFormat="1" applyFont="1" applyBorder="1" applyAlignment="1">
      <alignment horizontal="center"/>
    </xf>
    <xf numFmtId="3" fontId="27" fillId="0" borderId="17" xfId="0" applyNumberFormat="1" applyFont="1" applyBorder="1" applyAlignment="1">
      <alignment horizontal="center" vertical="center" wrapText="1"/>
    </xf>
    <xf numFmtId="0" fontId="17" fillId="0" borderId="0" xfId="1" applyFont="1" applyAlignment="1">
      <alignment horizontal="center"/>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6" fillId="0" borderId="4" xfId="0" applyFont="1" applyBorder="1" applyAlignment="1">
      <alignment horizontal="center"/>
    </xf>
    <xf numFmtId="0" fontId="16" fillId="0" borderId="5" xfId="0" applyFont="1" applyBorder="1" applyAlignment="1">
      <alignment horizontal="center"/>
    </xf>
    <xf numFmtId="0" fontId="16" fillId="0" borderId="16" xfId="0" applyFont="1" applyBorder="1" applyAlignment="1">
      <alignment horizont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9" fillId="0" borderId="2" xfId="0" applyFont="1" applyBorder="1" applyAlignment="1">
      <alignment horizontal="left" vertical="center" wrapText="1"/>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3" borderId="5"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7" fillId="0" borderId="0" xfId="20" applyFont="1" applyAlignment="1">
      <alignment horizontal="center" vertical="center" wrapText="1"/>
    </xf>
    <xf numFmtId="0" fontId="11" fillId="0" borderId="29" xfId="20" applyFont="1" applyBorder="1" applyAlignment="1">
      <alignment horizontal="center" vertical="center" wrapText="1"/>
    </xf>
    <xf numFmtId="1" fontId="22" fillId="0" borderId="30" xfId="20" quotePrefix="1" applyNumberFormat="1" applyFont="1" applyBorder="1" applyAlignment="1">
      <alignment horizontal="center" vertical="center" wrapText="1"/>
    </xf>
    <xf numFmtId="1" fontId="22" fillId="0" borderId="31" xfId="20" applyNumberFormat="1" applyFont="1" applyBorder="1" applyAlignment="1">
      <alignment horizontal="center" vertical="center" wrapText="1"/>
    </xf>
    <xf numFmtId="1" fontId="22" fillId="0" borderId="32" xfId="20" applyNumberFormat="1" applyFont="1" applyBorder="1" applyAlignment="1">
      <alignment horizontal="center" vertical="center" wrapText="1"/>
    </xf>
    <xf numFmtId="1" fontId="22" fillId="0" borderId="24" xfId="20" applyNumberFormat="1" applyFont="1" applyBorder="1" applyAlignment="1">
      <alignment horizontal="center" vertical="center" wrapText="1"/>
    </xf>
    <xf numFmtId="1" fontId="22" fillId="0" borderId="33" xfId="20" applyNumberFormat="1" applyFont="1" applyBorder="1" applyAlignment="1">
      <alignment horizontal="center" vertical="center" wrapText="1"/>
    </xf>
    <xf numFmtId="1" fontId="22" fillId="0" borderId="34" xfId="20" applyNumberFormat="1" applyFont="1" applyBorder="1" applyAlignment="1">
      <alignment horizontal="center" vertical="center" wrapText="1"/>
    </xf>
    <xf numFmtId="1" fontId="22" fillId="0" borderId="30" xfId="20" applyNumberFormat="1" applyFont="1" applyBorder="1" applyAlignment="1">
      <alignment horizontal="center" vertical="center" wrapText="1"/>
    </xf>
    <xf numFmtId="0" fontId="2" fillId="0" borderId="0" xfId="21" applyFont="1" applyAlignment="1">
      <alignment horizontal="center"/>
    </xf>
    <xf numFmtId="0" fontId="27" fillId="7" borderId="27" xfId="21" applyFont="1" applyFill="1" applyBorder="1" applyAlignment="1">
      <alignment horizontal="center" vertical="center" wrapText="1"/>
    </xf>
    <xf numFmtId="0" fontId="27" fillId="7" borderId="51" xfId="21" applyFont="1" applyFill="1" applyBorder="1" applyAlignment="1">
      <alignment horizontal="center" vertical="center" wrapText="1"/>
    </xf>
    <xf numFmtId="165" fontId="9" fillId="0" borderId="0" xfId="21" applyNumberFormat="1" applyFont="1" applyAlignment="1">
      <alignment horizontal="center" vertical="center" wrapText="1"/>
    </xf>
    <xf numFmtId="0" fontId="29" fillId="0" borderId="0" xfId="16" applyFont="1" applyAlignment="1">
      <alignment horizontal="right"/>
    </xf>
    <xf numFmtId="0" fontId="9" fillId="7" borderId="26" xfId="21" applyFont="1" applyFill="1" applyBorder="1" applyAlignment="1">
      <alignment horizontal="center" vertical="center" wrapText="1"/>
    </xf>
    <xf numFmtId="0" fontId="9" fillId="7" borderId="49" xfId="21" applyFont="1" applyFill="1" applyBorder="1" applyAlignment="1">
      <alignment horizontal="center" vertical="center" wrapText="1"/>
    </xf>
    <xf numFmtId="0" fontId="9" fillId="7" borderId="47" xfId="21" applyFont="1" applyFill="1" applyBorder="1" applyAlignment="1">
      <alignment horizontal="center" vertical="center" wrapText="1"/>
    </xf>
    <xf numFmtId="0" fontId="9" fillId="7" borderId="19" xfId="21" applyFont="1" applyFill="1" applyBorder="1" applyAlignment="1">
      <alignment horizontal="center" vertical="center" wrapText="1"/>
    </xf>
    <xf numFmtId="0" fontId="9" fillId="7" borderId="27" xfId="21" applyFont="1" applyFill="1" applyBorder="1" applyAlignment="1">
      <alignment horizontal="center" vertical="center" wrapText="1"/>
    </xf>
    <xf numFmtId="0" fontId="9" fillId="7" borderId="51" xfId="21" applyFont="1" applyFill="1" applyBorder="1" applyAlignment="1">
      <alignment horizontal="center" vertical="center" wrapText="1"/>
    </xf>
    <xf numFmtId="0" fontId="9" fillId="0" borderId="54" xfId="21" applyFont="1" applyBorder="1" applyAlignment="1">
      <alignment horizontal="left"/>
    </xf>
    <xf numFmtId="0" fontId="9" fillId="0" borderId="29" xfId="21" applyFont="1" applyBorder="1" applyAlignment="1">
      <alignment horizontal="left"/>
    </xf>
    <xf numFmtId="0" fontId="7" fillId="0" borderId="7" xfId="21" applyFont="1" applyBorder="1" applyAlignment="1">
      <alignment horizontal="left" vertical="center" wrapText="1"/>
    </xf>
    <xf numFmtId="0" fontId="2" fillId="0" borderId="60" xfId="13" applyBorder="1" applyAlignment="1">
      <alignment horizontal="right" vertical="center"/>
    </xf>
    <xf numFmtId="0" fontId="2" fillId="0" borderId="11" xfId="13" applyBorder="1" applyAlignment="1">
      <alignment horizontal="right" vertical="center"/>
    </xf>
    <xf numFmtId="0" fontId="2" fillId="0" borderId="0" xfId="13" applyAlignment="1">
      <alignment horizontal="left" vertical="center" wrapText="1"/>
    </xf>
    <xf numFmtId="0" fontId="9" fillId="0" borderId="0" xfId="13" applyFont="1" applyAlignment="1">
      <alignment horizontal="center" vertical="center"/>
    </xf>
    <xf numFmtId="0" fontId="8" fillId="0" borderId="4" xfId="13" applyFont="1" applyBorder="1" applyAlignment="1">
      <alignment horizontal="center" vertical="center"/>
    </xf>
    <xf numFmtId="0" fontId="8" fillId="0" borderId="5" xfId="13" applyFont="1" applyBorder="1" applyAlignment="1">
      <alignment horizontal="center" vertical="center"/>
    </xf>
    <xf numFmtId="0" fontId="10" fillId="2" borderId="6" xfId="13" applyFont="1" applyFill="1" applyBorder="1" applyAlignment="1">
      <alignment horizontal="center" vertical="center"/>
    </xf>
    <xf numFmtId="0" fontId="10" fillId="2" borderId="9" xfId="13" applyFont="1" applyFill="1" applyBorder="1" applyAlignment="1">
      <alignment horizontal="center" vertical="center"/>
    </xf>
    <xf numFmtId="0" fontId="10" fillId="7" borderId="7" xfId="13" applyFont="1" applyFill="1" applyBorder="1" applyAlignment="1">
      <alignment horizontal="center" vertical="center"/>
    </xf>
    <xf numFmtId="0" fontId="10" fillId="7" borderId="10" xfId="13" applyFont="1" applyFill="1" applyBorder="1" applyAlignment="1">
      <alignment horizontal="center" vertical="center"/>
    </xf>
    <xf numFmtId="0" fontId="8" fillId="0" borderId="2" xfId="13" applyFont="1" applyBorder="1" applyAlignment="1">
      <alignment horizontal="left" vertical="center"/>
    </xf>
    <xf numFmtId="0" fontId="10" fillId="7" borderId="59" xfId="13" applyFont="1" applyFill="1" applyBorder="1" applyAlignment="1">
      <alignment horizontal="center" vertical="center" wrapText="1"/>
    </xf>
    <xf numFmtId="0" fontId="10" fillId="7" borderId="8" xfId="13" applyFont="1" applyFill="1" applyBorder="1" applyAlignment="1">
      <alignment horizontal="center" vertical="center" wrapText="1"/>
    </xf>
    <xf numFmtId="0" fontId="9" fillId="0" borderId="0" xfId="13" applyFont="1" applyAlignment="1">
      <alignment horizontal="center"/>
    </xf>
    <xf numFmtId="0" fontId="8" fillId="2" borderId="50" xfId="13" quotePrefix="1" applyFont="1" applyFill="1" applyBorder="1" applyAlignment="1">
      <alignment horizontal="center" wrapText="1"/>
    </xf>
    <xf numFmtId="0" fontId="8" fillId="2" borderId="2" xfId="13" applyFont="1" applyFill="1" applyBorder="1" applyAlignment="1">
      <alignment horizontal="center" wrapText="1"/>
    </xf>
    <xf numFmtId="0" fontId="8" fillId="2" borderId="38" xfId="13" applyFont="1" applyFill="1" applyBorder="1" applyAlignment="1">
      <alignment horizontal="center" wrapText="1"/>
    </xf>
    <xf numFmtId="0" fontId="2" fillId="0" borderId="50" xfId="13" applyBorder="1" applyAlignment="1">
      <alignment horizontal="left" wrapText="1"/>
    </xf>
    <xf numFmtId="0" fontId="2" fillId="0" borderId="2" xfId="13" applyBorder="1" applyAlignment="1">
      <alignment horizontal="left" wrapText="1"/>
    </xf>
    <xf numFmtId="0" fontId="2" fillId="0" borderId="38" xfId="13" applyBorder="1" applyAlignment="1">
      <alignment horizontal="left" wrapText="1"/>
    </xf>
    <xf numFmtId="0" fontId="9" fillId="0" borderId="0" xfId="13" applyFont="1" applyAlignment="1">
      <alignment horizontal="center" wrapText="1"/>
    </xf>
    <xf numFmtId="0" fontId="8" fillId="0" borderId="52" xfId="13" applyFont="1" applyBorder="1" applyAlignment="1">
      <alignment horizontal="center"/>
    </xf>
    <xf numFmtId="3" fontId="9" fillId="2" borderId="39" xfId="13" applyNumberFormat="1" applyFont="1" applyFill="1" applyBorder="1" applyAlignment="1">
      <alignment horizontal="right" vertical="center"/>
    </xf>
    <xf numFmtId="3" fontId="9" fillId="2" borderId="36" xfId="13" applyNumberFormat="1" applyFont="1" applyFill="1" applyBorder="1" applyAlignment="1">
      <alignment horizontal="right" vertical="center"/>
    </xf>
    <xf numFmtId="3" fontId="9" fillId="2" borderId="49" xfId="13" applyNumberFormat="1" applyFont="1" applyFill="1" applyBorder="1" applyAlignment="1">
      <alignment horizontal="right" vertical="center"/>
    </xf>
    <xf numFmtId="3" fontId="9" fillId="2" borderId="50" xfId="13" applyNumberFormat="1" applyFont="1" applyFill="1" applyBorder="1" applyAlignment="1">
      <alignment horizontal="center"/>
    </xf>
    <xf numFmtId="3" fontId="9" fillId="2" borderId="2" xfId="13" applyNumberFormat="1" applyFont="1" applyFill="1" applyBorder="1" applyAlignment="1">
      <alignment horizontal="center"/>
    </xf>
    <xf numFmtId="3" fontId="9" fillId="2" borderId="38" xfId="13" applyNumberFormat="1" applyFont="1" applyFill="1" applyBorder="1" applyAlignment="1">
      <alignment horizontal="center"/>
    </xf>
    <xf numFmtId="3" fontId="9" fillId="2" borderId="52" xfId="13" applyNumberFormat="1" applyFont="1" applyFill="1" applyBorder="1" applyAlignment="1">
      <alignment horizontal="center"/>
    </xf>
    <xf numFmtId="0" fontId="8" fillId="6" borderId="39" xfId="13" applyFont="1" applyFill="1" applyBorder="1" applyAlignment="1">
      <alignment horizontal="center" vertical="center" wrapText="1"/>
    </xf>
    <xf numFmtId="0" fontId="8" fillId="6" borderId="36" xfId="13" applyFont="1" applyFill="1" applyBorder="1" applyAlignment="1">
      <alignment horizontal="center" vertical="center" wrapText="1"/>
    </xf>
    <xf numFmtId="0" fontId="8" fillId="6" borderId="52" xfId="13" applyFont="1" applyFill="1" applyBorder="1" applyAlignment="1">
      <alignment horizontal="center" vertical="center"/>
    </xf>
    <xf numFmtId="0" fontId="8" fillId="6" borderId="61" xfId="13" applyFont="1" applyFill="1" applyBorder="1" applyAlignment="1">
      <alignment horizontal="center" vertical="center" wrapText="1"/>
    </xf>
    <xf numFmtId="0" fontId="8" fillId="6" borderId="3" xfId="13" applyFont="1" applyFill="1" applyBorder="1" applyAlignment="1">
      <alignment horizontal="center" vertical="center" wrapText="1"/>
    </xf>
    <xf numFmtId="0" fontId="8" fillId="6" borderId="64" xfId="13" applyFont="1" applyFill="1" applyBorder="1" applyAlignment="1">
      <alignment horizontal="center" vertical="center" wrapText="1"/>
    </xf>
    <xf numFmtId="0" fontId="9" fillId="2" borderId="50" xfId="13" applyFont="1" applyFill="1" applyBorder="1" applyAlignment="1">
      <alignment horizontal="center" vertical="center" wrapText="1"/>
    </xf>
    <xf numFmtId="0" fontId="9" fillId="2" borderId="2" xfId="13" applyFont="1" applyFill="1" applyBorder="1" applyAlignment="1">
      <alignment horizontal="center" vertical="center" wrapText="1"/>
    </xf>
    <xf numFmtId="0" fontId="9" fillId="2" borderId="38" xfId="13" applyFont="1" applyFill="1" applyBorder="1" applyAlignment="1">
      <alignment horizontal="center" vertical="center" wrapText="1"/>
    </xf>
    <xf numFmtId="0" fontId="9" fillId="2" borderId="66" xfId="13" applyFont="1" applyFill="1" applyBorder="1" applyAlignment="1">
      <alignment horizontal="center" vertical="center" wrapText="1"/>
    </xf>
    <xf numFmtId="0" fontId="9" fillId="2" borderId="1" xfId="13" applyFont="1" applyFill="1" applyBorder="1" applyAlignment="1">
      <alignment horizontal="center" vertical="center" wrapText="1"/>
    </xf>
    <xf numFmtId="0" fontId="9" fillId="2" borderId="67" xfId="13" applyFont="1" applyFill="1" applyBorder="1" applyAlignment="1">
      <alignment horizontal="center" vertical="center" wrapText="1"/>
    </xf>
    <xf numFmtId="0" fontId="9" fillId="6" borderId="50" xfId="13" applyFont="1" applyFill="1" applyBorder="1" applyAlignment="1">
      <alignment horizontal="center" wrapText="1"/>
    </xf>
    <xf numFmtId="0" fontId="9" fillId="6" borderId="2" xfId="13" applyFont="1" applyFill="1" applyBorder="1" applyAlignment="1">
      <alignment horizontal="center" wrapText="1"/>
    </xf>
    <xf numFmtId="0" fontId="9" fillId="6" borderId="38" xfId="13" applyFont="1" applyFill="1" applyBorder="1" applyAlignment="1">
      <alignment horizontal="center" wrapText="1"/>
    </xf>
  </cellXfs>
  <cellStyles count="23">
    <cellStyle name="Ezres 2" xfId="2" xr:uid="{00000000-0005-0000-0000-000000000000}"/>
    <cellStyle name="Ezres 2 2" xfId="19" xr:uid="{00000000-0005-0000-0000-000001000000}"/>
    <cellStyle name="Ezres 3" xfId="3" xr:uid="{00000000-0005-0000-0000-000002000000}"/>
    <cellStyle name="Ezres 4" xfId="4" xr:uid="{00000000-0005-0000-0000-000003000000}"/>
    <cellStyle name="Ezres 5" xfId="5" xr:uid="{00000000-0005-0000-0000-000004000000}"/>
    <cellStyle name="Ezres 6" xfId="6" xr:uid="{00000000-0005-0000-0000-000005000000}"/>
    <cellStyle name="Ezres 6 2" xfId="7" xr:uid="{00000000-0005-0000-0000-000006000000}"/>
    <cellStyle name="Ezres 7" xfId="8" xr:uid="{00000000-0005-0000-0000-000007000000}"/>
    <cellStyle name="Ezres 8" xfId="18" xr:uid="{00000000-0005-0000-0000-000008000000}"/>
    <cellStyle name="Hiperhivatkozás" xfId="9" xr:uid="{00000000-0005-0000-0000-000009000000}"/>
    <cellStyle name="Már látott hiperhivatkozás" xfId="10" xr:uid="{00000000-0005-0000-0000-00000A000000}"/>
    <cellStyle name="Normál" xfId="0" builtinId="0"/>
    <cellStyle name="Normál 2" xfId="11" xr:uid="{00000000-0005-0000-0000-00000C000000}"/>
    <cellStyle name="Normál 2 2" xfId="12" xr:uid="{00000000-0005-0000-0000-00000D000000}"/>
    <cellStyle name="Normál 3" xfId="13" xr:uid="{00000000-0005-0000-0000-00000E000000}"/>
    <cellStyle name="Normál 4" xfId="14" xr:uid="{00000000-0005-0000-0000-00000F000000}"/>
    <cellStyle name="Normál 5" xfId="15" xr:uid="{00000000-0005-0000-0000-000010000000}"/>
    <cellStyle name="Normál 6" xfId="16" xr:uid="{00000000-0005-0000-0000-000011000000}"/>
    <cellStyle name="Normál 7" xfId="1" xr:uid="{00000000-0005-0000-0000-000012000000}"/>
    <cellStyle name="Normál_2008_evi_ktgv_mellekletei" xfId="20" xr:uid="{06D4DC64-A6E0-40FC-ACE5-528AC01E7278}"/>
    <cellStyle name="Normál_kiadások 2008" xfId="22" xr:uid="{397A9DD8-F0FB-4985-8F23-5D19D0246907}"/>
    <cellStyle name="Normál_KVRENMUNKA" xfId="21" xr:uid="{06F4F8EA-8D59-4B2F-9E18-8C4F36920BC9}"/>
    <cellStyle name="Pénznem 2" xfId="17"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0</xdr:colOff>
          <xdr:row>32</xdr:row>
          <xdr:rowOff>95250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ssi\c\Dokumentumok\1k&#246;lts&#233;gvet&#233;s\ktgvet&#233;s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zakfössz"/>
      <sheetName val="szemzs"/>
      <sheetName val="szemszámol"/>
      <sheetName val="szemjav"/>
      <sheetName val="átírürlap"/>
      <sheetName val="másürlap"/>
      <sheetName val="452025"/>
      <sheetName val="551414"/>
      <sheetName val="631211"/>
      <sheetName val="751142"/>
      <sheetName val="751153"/>
      <sheetName val="751164"/>
      <sheetName val="751845"/>
      <sheetName val="751867"/>
      <sheetName val="751878"/>
      <sheetName val="751922"/>
      <sheetName val="751966"/>
      <sheetName val="üres"/>
      <sheetName val="851231"/>
      <sheetName val="851219"/>
      <sheetName val="851297"/>
      <sheetName val="852018"/>
      <sheetName val="853224"/>
      <sheetName val="853235"/>
      <sheetName val="853246"/>
      <sheetName val="853257"/>
      <sheetName val="853279"/>
      <sheetName val="853280"/>
      <sheetName val="901116"/>
      <sheetName val="901215"/>
      <sheetName val="930921"/>
      <sheetName val="szocszakf"/>
      <sheetName val="ellenőr"/>
      <sheetName val="szemeredeti"/>
    </sheetNames>
    <sheetDataSet>
      <sheetData sheetId="0">
        <row r="123">
          <cell r="D1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view="pageBreakPreview" topLeftCell="A10" zoomScaleNormal="100" zoomScaleSheetLayoutView="100" workbookViewId="0">
      <selection activeCell="H34" sqref="H34"/>
    </sheetView>
  </sheetViews>
  <sheetFormatPr defaultColWidth="9.140625" defaultRowHeight="12.75" x14ac:dyDescent="0.2"/>
  <cols>
    <col min="1" max="16384" width="9.140625" style="1"/>
  </cols>
  <sheetData/>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0</xdr:colOff>
                <xdr:row>0</xdr:row>
                <xdr:rowOff>0</xdr:rowOff>
              </from>
              <to>
                <xdr:col>12</xdr:col>
                <xdr:colOff>0</xdr:colOff>
                <xdr:row>32</xdr:row>
                <xdr:rowOff>95250</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3"/>
  <sheetViews>
    <sheetView view="pageBreakPreview" zoomScaleNormal="100" zoomScaleSheetLayoutView="100" workbookViewId="0">
      <selection activeCell="B13" sqref="B13"/>
    </sheetView>
  </sheetViews>
  <sheetFormatPr defaultColWidth="9.140625" defaultRowHeight="12.75" x14ac:dyDescent="0.2"/>
  <cols>
    <col min="1" max="1" width="19.85546875" style="1" customWidth="1"/>
    <col min="2" max="2" width="85.42578125" style="1" customWidth="1"/>
    <col min="3" max="16384" width="9.140625" style="1"/>
  </cols>
  <sheetData>
    <row r="3" spans="1:2" ht="18" x14ac:dyDescent="0.25">
      <c r="A3" s="304" t="s">
        <v>158</v>
      </c>
      <c r="B3" s="304"/>
    </row>
    <row r="8" spans="1:2" ht="60" customHeight="1" x14ac:dyDescent="0.2">
      <c r="A8" s="102" t="s">
        <v>0</v>
      </c>
      <c r="B8" s="2" t="s">
        <v>163</v>
      </c>
    </row>
    <row r="9" spans="1:2" ht="33" customHeight="1" x14ac:dyDescent="0.2">
      <c r="A9" s="102" t="s">
        <v>279</v>
      </c>
      <c r="B9" s="2" t="s">
        <v>300</v>
      </c>
    </row>
    <row r="10" spans="1:2" ht="33" customHeight="1" x14ac:dyDescent="0.2">
      <c r="A10" s="102" t="s">
        <v>280</v>
      </c>
      <c r="B10" s="2" t="s">
        <v>241</v>
      </c>
    </row>
    <row r="11" spans="1:2" ht="33" customHeight="1" x14ac:dyDescent="0.2">
      <c r="A11" s="102" t="s">
        <v>281</v>
      </c>
      <c r="B11" s="2" t="s">
        <v>246</v>
      </c>
    </row>
    <row r="12" spans="1:2" ht="33" customHeight="1" x14ac:dyDescent="0.2">
      <c r="A12" s="102" t="s">
        <v>282</v>
      </c>
      <c r="B12" s="2" t="s">
        <v>283</v>
      </c>
    </row>
    <row r="13" spans="1:2" ht="99" customHeight="1" x14ac:dyDescent="0.2">
      <c r="A13" s="102" t="s">
        <v>284</v>
      </c>
      <c r="B13" s="2" t="s">
        <v>301</v>
      </c>
    </row>
  </sheetData>
  <mergeCells count="1">
    <mergeCell ref="A3:B3"/>
  </mergeCells>
  <printOptions horizontalCentered="1"/>
  <pageMargins left="0.70866141732283472" right="0.70866141732283472" top="0.74803149606299213" bottom="0.74803149606299213" header="0.31496062992125984" footer="0.31496062992125984"/>
  <pageSetup paperSize="9" scale="82" firstPageNumber="2" orientation="portrait" r:id="rId1"/>
  <headerFooter>
    <oddFooter>&amp;L&amp;D&amp;C&amp;P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
  <sheetViews>
    <sheetView view="pageBreakPreview" topLeftCell="C1" zoomScale="95" zoomScaleNormal="100" zoomScaleSheetLayoutView="95" workbookViewId="0">
      <selection activeCell="L1" sqref="L1"/>
    </sheetView>
  </sheetViews>
  <sheetFormatPr defaultColWidth="9.140625" defaultRowHeight="14.25" x14ac:dyDescent="0.2"/>
  <cols>
    <col min="1" max="1" width="4.42578125" style="14" customWidth="1"/>
    <col min="2" max="2" width="4.140625" style="8" customWidth="1"/>
    <col min="3" max="3" width="5.7109375" style="8" customWidth="1"/>
    <col min="4" max="5" width="8.7109375" style="8" customWidth="1"/>
    <col min="6" max="7" width="10.7109375" style="8" customWidth="1"/>
    <col min="8" max="8" width="78.7109375" style="8" customWidth="1"/>
    <col min="9" max="9" width="19.85546875" style="8" customWidth="1"/>
    <col min="10" max="10" width="19.7109375" style="8" customWidth="1"/>
    <col min="11" max="11" width="19.28515625" style="8" customWidth="1"/>
    <col min="12" max="12" width="18.7109375" style="8" customWidth="1"/>
    <col min="13" max="16384" width="9.140625" style="8"/>
  </cols>
  <sheetData>
    <row r="1" spans="1:16" ht="15" customHeight="1" x14ac:dyDescent="0.2">
      <c r="L1" s="7" t="s">
        <v>312</v>
      </c>
    </row>
    <row r="2" spans="1:16" ht="15" customHeight="1" x14ac:dyDescent="0.2"/>
    <row r="3" spans="1:16" ht="15" customHeight="1" thickBot="1" x14ac:dyDescent="0.25">
      <c r="L3" s="7" t="s">
        <v>1</v>
      </c>
    </row>
    <row r="4" spans="1:16" s="12" customFormat="1" ht="15" customHeight="1" thickBot="1" x14ac:dyDescent="0.3">
      <c r="A4" s="11"/>
      <c r="B4" s="13" t="s">
        <v>2</v>
      </c>
      <c r="C4" s="13" t="s">
        <v>3</v>
      </c>
      <c r="D4" s="13" t="s">
        <v>4</v>
      </c>
      <c r="E4" s="307" t="s">
        <v>5</v>
      </c>
      <c r="F4" s="308"/>
      <c r="G4" s="308"/>
      <c r="H4" s="309"/>
      <c r="I4" s="13" t="s">
        <v>6</v>
      </c>
      <c r="J4" s="108" t="s">
        <v>86</v>
      </c>
      <c r="K4" s="108" t="s">
        <v>87</v>
      </c>
      <c r="L4" s="108" t="s">
        <v>242</v>
      </c>
    </row>
    <row r="5" spans="1:16" ht="42" customHeight="1" thickBot="1" x14ac:dyDescent="0.25">
      <c r="A5" s="11" t="s">
        <v>7</v>
      </c>
      <c r="B5" s="305" t="s">
        <v>164</v>
      </c>
      <c r="C5" s="306"/>
      <c r="D5" s="306"/>
      <c r="E5" s="306"/>
      <c r="F5" s="306"/>
      <c r="G5" s="306"/>
      <c r="H5" s="306"/>
      <c r="I5" s="306"/>
      <c r="J5" s="306"/>
      <c r="K5" s="306"/>
      <c r="L5" s="306"/>
      <c r="M5" s="109"/>
      <c r="N5" s="109"/>
      <c r="O5" s="109"/>
      <c r="P5" s="109"/>
    </row>
    <row r="6" spans="1:16" ht="60.75" thickBot="1" x14ac:dyDescent="0.25">
      <c r="A6" s="11" t="s">
        <v>8</v>
      </c>
      <c r="B6" s="310" t="s">
        <v>85</v>
      </c>
      <c r="C6" s="310"/>
      <c r="D6" s="310"/>
      <c r="E6" s="310"/>
      <c r="F6" s="310"/>
      <c r="G6" s="310"/>
      <c r="H6" s="311"/>
      <c r="I6" s="26" t="s">
        <v>291</v>
      </c>
      <c r="J6" s="26" t="s">
        <v>292</v>
      </c>
      <c r="K6" s="303" t="s">
        <v>308</v>
      </c>
      <c r="L6" s="303" t="s">
        <v>309</v>
      </c>
    </row>
    <row r="7" spans="1:16" s="47" customFormat="1" ht="15" customHeight="1" thickBot="1" x14ac:dyDescent="0.25">
      <c r="A7" s="11" t="s">
        <v>9</v>
      </c>
      <c r="B7" s="43" t="s">
        <v>64</v>
      </c>
      <c r="C7" s="44" t="s">
        <v>65</v>
      </c>
      <c r="D7" s="45"/>
      <c r="E7" s="45"/>
      <c r="F7" s="45"/>
      <c r="G7" s="45"/>
      <c r="H7" s="45"/>
      <c r="I7" s="46">
        <f>SUM(I28,I18,I11,I8)</f>
        <v>1110</v>
      </c>
      <c r="J7" s="46">
        <f t="shared" ref="J7:K7" si="0">SUM(J28,J18,J11,J8)</f>
        <v>2580</v>
      </c>
      <c r="K7" s="46">
        <f t="shared" si="0"/>
        <v>3642</v>
      </c>
      <c r="L7" s="266">
        <f>K7/J7</f>
        <v>1.4116279069767441</v>
      </c>
    </row>
    <row r="8" spans="1:16" s="47" customFormat="1" ht="15" customHeight="1" thickBot="1" x14ac:dyDescent="0.25">
      <c r="A8" s="11" t="s">
        <v>10</v>
      </c>
      <c r="B8" s="48"/>
      <c r="C8" s="49" t="s">
        <v>66</v>
      </c>
      <c r="D8" s="53" t="s">
        <v>129</v>
      </c>
      <c r="E8" s="54"/>
      <c r="F8" s="54"/>
      <c r="G8" s="54"/>
      <c r="H8" s="54"/>
      <c r="I8" s="55">
        <f>SUM(I9:I10)</f>
        <v>1040</v>
      </c>
      <c r="J8" s="55">
        <f t="shared" ref="J8" si="1">SUM(J9:J10)</f>
        <v>2510</v>
      </c>
      <c r="K8" s="55">
        <v>3490</v>
      </c>
      <c r="L8" s="267">
        <f>K8/J8</f>
        <v>1.3904382470119523</v>
      </c>
    </row>
    <row r="9" spans="1:16" s="31" customFormat="1" ht="15" customHeight="1" thickBot="1" x14ac:dyDescent="0.25">
      <c r="A9" s="11" t="s">
        <v>11</v>
      </c>
      <c r="B9" s="30"/>
      <c r="D9" s="19" t="s">
        <v>165</v>
      </c>
      <c r="E9" s="312" t="s">
        <v>166</v>
      </c>
      <c r="F9" s="312"/>
      <c r="G9" s="312"/>
      <c r="H9" s="312"/>
      <c r="I9" s="29"/>
      <c r="J9" s="29"/>
      <c r="K9" s="29"/>
      <c r="L9" s="268"/>
    </row>
    <row r="10" spans="1:16" s="31" customFormat="1" ht="15" customHeight="1" thickBot="1" x14ac:dyDescent="0.25">
      <c r="A10" s="11" t="s">
        <v>12</v>
      </c>
      <c r="B10" s="30"/>
      <c r="D10" s="19" t="s">
        <v>167</v>
      </c>
      <c r="E10" s="28" t="s">
        <v>168</v>
      </c>
      <c r="F10" s="34"/>
      <c r="G10" s="34"/>
      <c r="H10" s="28"/>
      <c r="I10" s="29">
        <v>1040</v>
      </c>
      <c r="J10" s="29">
        <v>2510</v>
      </c>
      <c r="K10" s="29">
        <v>3490</v>
      </c>
      <c r="L10" s="268">
        <f>K10/J10</f>
        <v>1.3904382470119523</v>
      </c>
    </row>
    <row r="11" spans="1:16" s="47" customFormat="1" ht="15" customHeight="1" thickBot="1" x14ac:dyDescent="0.25">
      <c r="A11" s="11" t="s">
        <v>13</v>
      </c>
      <c r="B11" s="48"/>
      <c r="C11" s="49" t="s">
        <v>68</v>
      </c>
      <c r="D11" s="50" t="s">
        <v>67</v>
      </c>
      <c r="E11" s="51"/>
      <c r="F11" s="51"/>
      <c r="G11" s="51"/>
      <c r="H11" s="51"/>
      <c r="I11" s="52">
        <f>SUM(I12:I17)</f>
        <v>0</v>
      </c>
      <c r="J11" s="52">
        <f t="shared" ref="J11:K11" si="2">SUM(J12:J17)</f>
        <v>0</v>
      </c>
      <c r="K11" s="52">
        <f t="shared" si="2"/>
        <v>0</v>
      </c>
      <c r="L11" s="269"/>
    </row>
    <row r="12" spans="1:16" s="6" customFormat="1" ht="15" customHeight="1" thickBot="1" x14ac:dyDescent="0.25">
      <c r="A12" s="11" t="s">
        <v>14</v>
      </c>
      <c r="B12" s="3"/>
      <c r="C12" s="4"/>
      <c r="D12" s="27" t="s">
        <v>169</v>
      </c>
      <c r="E12" s="28" t="s">
        <v>170</v>
      </c>
      <c r="F12" s="5"/>
      <c r="G12" s="5"/>
      <c r="H12" s="5"/>
      <c r="I12" s="29"/>
      <c r="J12" s="29"/>
      <c r="K12" s="29"/>
      <c r="L12" s="268"/>
    </row>
    <row r="13" spans="1:16" s="6" customFormat="1" ht="15" customHeight="1" thickBot="1" x14ac:dyDescent="0.25">
      <c r="A13" s="11" t="s">
        <v>15</v>
      </c>
      <c r="B13" s="3"/>
      <c r="C13" s="4"/>
      <c r="D13" s="19" t="s">
        <v>171</v>
      </c>
      <c r="E13" s="28" t="s">
        <v>172</v>
      </c>
      <c r="F13" s="5"/>
      <c r="G13" s="5"/>
      <c r="H13" s="5"/>
      <c r="I13" s="29"/>
      <c r="J13" s="29"/>
      <c r="K13" s="29"/>
      <c r="L13" s="268"/>
    </row>
    <row r="14" spans="1:16" s="6" customFormat="1" ht="15" customHeight="1" thickBot="1" x14ac:dyDescent="0.25">
      <c r="A14" s="11" t="s">
        <v>16</v>
      </c>
      <c r="B14" s="3"/>
      <c r="C14" s="4"/>
      <c r="D14" s="19" t="s">
        <v>173</v>
      </c>
      <c r="E14" s="28" t="s">
        <v>174</v>
      </c>
      <c r="F14" s="5"/>
      <c r="G14" s="5"/>
      <c r="H14" s="5"/>
      <c r="I14" s="29"/>
      <c r="J14" s="29"/>
      <c r="K14" s="29"/>
      <c r="L14" s="268"/>
    </row>
    <row r="15" spans="1:16" s="6" customFormat="1" ht="15" customHeight="1" thickBot="1" x14ac:dyDescent="0.25">
      <c r="A15" s="11" t="s">
        <v>17</v>
      </c>
      <c r="B15" s="3"/>
      <c r="C15" s="4"/>
      <c r="D15" s="19" t="s">
        <v>175</v>
      </c>
      <c r="E15" s="28" t="s">
        <v>176</v>
      </c>
      <c r="F15" s="5"/>
      <c r="G15" s="5"/>
      <c r="H15" s="5"/>
      <c r="I15" s="29"/>
      <c r="J15" s="29"/>
      <c r="K15" s="29"/>
      <c r="L15" s="268"/>
    </row>
    <row r="16" spans="1:16" s="6" customFormat="1" ht="15" customHeight="1" thickBot="1" x14ac:dyDescent="0.25">
      <c r="A16" s="11" t="s">
        <v>18</v>
      </c>
      <c r="B16" s="3"/>
      <c r="C16" s="4"/>
      <c r="D16" s="19" t="s">
        <v>177</v>
      </c>
      <c r="E16" s="28" t="s">
        <v>178</v>
      </c>
      <c r="F16" s="5"/>
      <c r="G16" s="5"/>
      <c r="H16" s="5"/>
      <c r="I16" s="29"/>
      <c r="J16" s="29"/>
      <c r="K16" s="29"/>
      <c r="L16" s="268"/>
    </row>
    <row r="17" spans="1:12" s="6" customFormat="1" ht="15" customHeight="1" thickBot="1" x14ac:dyDescent="0.25">
      <c r="A17" s="11" t="s">
        <v>19</v>
      </c>
      <c r="B17" s="3"/>
      <c r="C17" s="4"/>
      <c r="D17" s="32" t="s">
        <v>179</v>
      </c>
      <c r="E17" s="28" t="s">
        <v>128</v>
      </c>
      <c r="F17" s="5"/>
      <c r="G17" s="5"/>
      <c r="H17" s="5"/>
      <c r="I17" s="29"/>
      <c r="J17" s="29"/>
      <c r="K17" s="29"/>
      <c r="L17" s="268"/>
    </row>
    <row r="18" spans="1:12" s="47" customFormat="1" ht="15" customHeight="1" thickBot="1" x14ac:dyDescent="0.25">
      <c r="A18" s="11" t="s">
        <v>20</v>
      </c>
      <c r="B18" s="48"/>
      <c r="C18" s="49" t="s">
        <v>69</v>
      </c>
      <c r="D18" s="50" t="s">
        <v>65</v>
      </c>
      <c r="E18" s="51"/>
      <c r="F18" s="51"/>
      <c r="G18" s="51"/>
      <c r="H18" s="51"/>
      <c r="I18" s="52">
        <f>SUM(I19:I27)</f>
        <v>70</v>
      </c>
      <c r="J18" s="52">
        <f t="shared" ref="J18:K18" si="3">SUM(J19:J27)</f>
        <v>70</v>
      </c>
      <c r="K18" s="52">
        <f t="shared" si="3"/>
        <v>152</v>
      </c>
      <c r="L18" s="269">
        <f>K18/J18</f>
        <v>2.1714285714285713</v>
      </c>
    </row>
    <row r="19" spans="1:12" s="31" customFormat="1" ht="15" customHeight="1" thickBot="1" x14ac:dyDescent="0.25">
      <c r="A19" s="11" t="s">
        <v>21</v>
      </c>
      <c r="B19" s="30"/>
      <c r="D19" s="33" t="s">
        <v>180</v>
      </c>
      <c r="E19" s="28" t="s">
        <v>181</v>
      </c>
      <c r="F19" s="28"/>
      <c r="G19" s="28"/>
      <c r="H19" s="21"/>
      <c r="I19" s="29">
        <v>50</v>
      </c>
      <c r="J19" s="29">
        <v>50</v>
      </c>
      <c r="K19" s="29">
        <v>152</v>
      </c>
      <c r="L19" s="268">
        <f t="shared" ref="L19" si="4">K19/J19</f>
        <v>3.04</v>
      </c>
    </row>
    <row r="20" spans="1:12" s="31" customFormat="1" ht="15" customHeight="1" thickBot="1" x14ac:dyDescent="0.25">
      <c r="A20" s="11" t="s">
        <v>22</v>
      </c>
      <c r="B20" s="30"/>
      <c r="D20" s="33" t="s">
        <v>182</v>
      </c>
      <c r="E20" s="28" t="s">
        <v>183</v>
      </c>
      <c r="F20" s="28"/>
      <c r="G20" s="28"/>
      <c r="H20" s="21"/>
      <c r="I20" s="29"/>
      <c r="J20" s="29"/>
      <c r="K20" s="29"/>
      <c r="L20" s="268"/>
    </row>
    <row r="21" spans="1:12" s="31" customFormat="1" ht="15" customHeight="1" thickBot="1" x14ac:dyDescent="0.25">
      <c r="A21" s="11" t="s">
        <v>23</v>
      </c>
      <c r="B21" s="30"/>
      <c r="D21" s="33" t="s">
        <v>184</v>
      </c>
      <c r="E21" s="21" t="s">
        <v>185</v>
      </c>
      <c r="F21" s="21"/>
      <c r="G21" s="21"/>
      <c r="H21" s="21"/>
      <c r="I21" s="29"/>
      <c r="J21" s="29"/>
      <c r="K21" s="29"/>
      <c r="L21" s="268"/>
    </row>
    <row r="22" spans="1:12" s="31" customFormat="1" ht="15" customHeight="1" thickBot="1" x14ac:dyDescent="0.25">
      <c r="A22" s="11" t="s">
        <v>24</v>
      </c>
      <c r="B22" s="30"/>
      <c r="D22" s="33" t="s">
        <v>186</v>
      </c>
      <c r="E22" s="21" t="s">
        <v>187</v>
      </c>
      <c r="F22" s="28"/>
      <c r="G22" s="28"/>
      <c r="H22" s="28"/>
      <c r="I22" s="29"/>
      <c r="J22" s="29"/>
      <c r="K22" s="29"/>
      <c r="L22" s="268"/>
    </row>
    <row r="23" spans="1:12" s="31" customFormat="1" ht="15" customHeight="1" thickBot="1" x14ac:dyDescent="0.25">
      <c r="A23" s="11" t="s">
        <v>25</v>
      </c>
      <c r="B23" s="30"/>
      <c r="D23" s="33" t="s">
        <v>188</v>
      </c>
      <c r="E23" s="21" t="s">
        <v>189</v>
      </c>
      <c r="F23" s="28"/>
      <c r="G23" s="28"/>
      <c r="H23" s="28"/>
      <c r="I23" s="29"/>
      <c r="J23" s="29"/>
      <c r="K23" s="29"/>
      <c r="L23" s="268"/>
    </row>
    <row r="24" spans="1:12" s="31" customFormat="1" ht="15" customHeight="1" thickBot="1" x14ac:dyDescent="0.25">
      <c r="A24" s="11" t="s">
        <v>26</v>
      </c>
      <c r="B24" s="30"/>
      <c r="D24" s="33" t="s">
        <v>190</v>
      </c>
      <c r="E24" s="21" t="s">
        <v>191</v>
      </c>
      <c r="F24" s="28"/>
      <c r="G24" s="28"/>
      <c r="H24" s="28"/>
      <c r="I24" s="29"/>
      <c r="J24" s="29"/>
      <c r="K24" s="29"/>
      <c r="L24" s="268"/>
    </row>
    <row r="25" spans="1:12" s="31" customFormat="1" ht="15" customHeight="1" thickBot="1" x14ac:dyDescent="0.25">
      <c r="A25" s="11" t="s">
        <v>27</v>
      </c>
      <c r="B25" s="30"/>
      <c r="D25" s="33" t="s">
        <v>192</v>
      </c>
      <c r="E25" s="21" t="s">
        <v>193</v>
      </c>
      <c r="F25" s="28"/>
      <c r="G25" s="28"/>
      <c r="H25" s="28"/>
      <c r="I25" s="29"/>
      <c r="J25" s="29"/>
      <c r="K25" s="29"/>
      <c r="L25" s="268"/>
    </row>
    <row r="26" spans="1:12" s="31" customFormat="1" ht="15" customHeight="1" thickBot="1" x14ac:dyDescent="0.25">
      <c r="A26" s="11" t="s">
        <v>28</v>
      </c>
      <c r="B26" s="30"/>
      <c r="D26" s="33" t="s">
        <v>194</v>
      </c>
      <c r="E26" s="21" t="s">
        <v>195</v>
      </c>
      <c r="F26" s="28"/>
      <c r="G26" s="28"/>
      <c r="H26" s="28"/>
      <c r="I26" s="29"/>
      <c r="J26" s="29"/>
      <c r="K26" s="29"/>
      <c r="L26" s="268"/>
    </row>
    <row r="27" spans="1:12" s="31" customFormat="1" ht="15" customHeight="1" thickBot="1" x14ac:dyDescent="0.25">
      <c r="A27" s="11" t="s">
        <v>29</v>
      </c>
      <c r="B27" s="30"/>
      <c r="D27" s="33" t="s">
        <v>196</v>
      </c>
      <c r="E27" s="21" t="s">
        <v>197</v>
      </c>
      <c r="F27" s="28"/>
      <c r="G27" s="28"/>
      <c r="H27" s="28"/>
      <c r="I27" s="29">
        <v>20</v>
      </c>
      <c r="J27" s="29">
        <v>20</v>
      </c>
      <c r="K27" s="29">
        <v>0</v>
      </c>
      <c r="L27" s="268">
        <v>0</v>
      </c>
    </row>
    <row r="28" spans="1:12" s="47" customFormat="1" ht="15" customHeight="1" thickBot="1" x14ac:dyDescent="0.25">
      <c r="A28" s="11" t="s">
        <v>30</v>
      </c>
      <c r="B28" s="48"/>
      <c r="C28" s="49" t="s">
        <v>70</v>
      </c>
      <c r="D28" s="53" t="s">
        <v>130</v>
      </c>
      <c r="E28" s="54"/>
      <c r="F28" s="51"/>
      <c r="G28" s="51"/>
      <c r="H28" s="51"/>
      <c r="I28" s="52">
        <f>SUM(I29:I30)</f>
        <v>0</v>
      </c>
      <c r="J28" s="52">
        <f t="shared" ref="J28:K28" si="5">SUM(J29:J30)</f>
        <v>0</v>
      </c>
      <c r="K28" s="52">
        <f t="shared" si="5"/>
        <v>0</v>
      </c>
      <c r="L28" s="269"/>
    </row>
    <row r="29" spans="1:12" s="20" customFormat="1" ht="15" customHeight="1" thickBot="1" x14ac:dyDescent="0.25">
      <c r="A29" s="11" t="s">
        <v>31</v>
      </c>
      <c r="B29" s="18"/>
      <c r="D29" s="19" t="s">
        <v>198</v>
      </c>
      <c r="E29" s="21" t="s">
        <v>199</v>
      </c>
      <c r="F29" s="35"/>
      <c r="G29" s="22"/>
      <c r="H29" s="22"/>
      <c r="I29" s="29"/>
      <c r="J29" s="29"/>
      <c r="K29" s="29"/>
      <c r="L29" s="268"/>
    </row>
    <row r="30" spans="1:12" s="20" customFormat="1" ht="15" customHeight="1" thickBot="1" x14ac:dyDescent="0.25">
      <c r="A30" s="11" t="s">
        <v>32</v>
      </c>
      <c r="B30" s="18"/>
      <c r="D30" s="19" t="s">
        <v>200</v>
      </c>
      <c r="E30" s="21" t="s">
        <v>201</v>
      </c>
      <c r="F30" s="35"/>
      <c r="G30" s="22"/>
      <c r="H30" s="22"/>
      <c r="I30" s="29"/>
      <c r="J30" s="29">
        <v>0</v>
      </c>
      <c r="K30" s="29">
        <v>0</v>
      </c>
      <c r="L30" s="268"/>
    </row>
    <row r="31" spans="1:12" s="47" customFormat="1" ht="15" customHeight="1" thickBot="1" x14ac:dyDescent="0.25">
      <c r="A31" s="11" t="s">
        <v>33</v>
      </c>
      <c r="B31" s="43" t="s">
        <v>72</v>
      </c>
      <c r="C31" s="44" t="s">
        <v>73</v>
      </c>
      <c r="D31" s="44"/>
      <c r="E31" s="44"/>
      <c r="F31" s="44"/>
      <c r="G31" s="44"/>
      <c r="H31" s="44"/>
      <c r="I31" s="46">
        <f>SUM(I38,I35,I32)</f>
        <v>0</v>
      </c>
      <c r="J31" s="46">
        <f t="shared" ref="J31:K31" si="6">SUM(J38,J35,J32)</f>
        <v>0</v>
      </c>
      <c r="K31" s="46">
        <f t="shared" si="6"/>
        <v>0</v>
      </c>
      <c r="L31" s="266">
        <v>0</v>
      </c>
    </row>
    <row r="32" spans="1:12" s="47" customFormat="1" ht="15" customHeight="1" thickBot="1" x14ac:dyDescent="0.25">
      <c r="A32" s="11" t="s">
        <v>34</v>
      </c>
      <c r="B32" s="48"/>
      <c r="C32" s="56" t="s">
        <v>74</v>
      </c>
      <c r="D32" s="58" t="s">
        <v>131</v>
      </c>
      <c r="E32" s="53"/>
      <c r="F32" s="54"/>
      <c r="G32" s="54"/>
      <c r="H32" s="54"/>
      <c r="I32" s="55">
        <f>SUM(I33:I34)</f>
        <v>0</v>
      </c>
      <c r="J32" s="55">
        <f t="shared" ref="J32:K32" si="7">SUM(J33:J34)</f>
        <v>0</v>
      </c>
      <c r="K32" s="55">
        <f t="shared" si="7"/>
        <v>0</v>
      </c>
      <c r="L32" s="267"/>
    </row>
    <row r="33" spans="1:12" s="31" customFormat="1" ht="15" customHeight="1" thickBot="1" x14ac:dyDescent="0.25">
      <c r="A33" s="11" t="s">
        <v>35</v>
      </c>
      <c r="B33" s="30"/>
      <c r="D33" s="19" t="s">
        <v>202</v>
      </c>
      <c r="E33" s="28" t="s">
        <v>203</v>
      </c>
      <c r="F33" s="28"/>
      <c r="G33" s="28"/>
      <c r="H33" s="28"/>
      <c r="I33" s="29"/>
      <c r="J33" s="29"/>
      <c r="K33" s="29"/>
      <c r="L33" s="268"/>
    </row>
    <row r="34" spans="1:12" s="31" customFormat="1" ht="15" customHeight="1" thickBot="1" x14ac:dyDescent="0.25">
      <c r="A34" s="11" t="s">
        <v>36</v>
      </c>
      <c r="B34" s="30"/>
      <c r="C34" s="19"/>
      <c r="D34" s="19" t="s">
        <v>204</v>
      </c>
      <c r="E34" s="28" t="s">
        <v>205</v>
      </c>
      <c r="F34" s="34"/>
      <c r="G34" s="34"/>
      <c r="H34" s="28"/>
      <c r="I34" s="29"/>
      <c r="J34" s="29"/>
      <c r="K34" s="29"/>
      <c r="L34" s="268"/>
    </row>
    <row r="35" spans="1:12" s="47" customFormat="1" ht="15" customHeight="1" thickBot="1" x14ac:dyDescent="0.25">
      <c r="A35" s="11" t="s">
        <v>37</v>
      </c>
      <c r="B35" s="48"/>
      <c r="C35" s="56" t="s">
        <v>75</v>
      </c>
      <c r="D35" s="57" t="s">
        <v>73</v>
      </c>
      <c r="E35" s="50"/>
      <c r="F35" s="51"/>
      <c r="G35" s="51"/>
      <c r="H35" s="51"/>
      <c r="I35" s="52">
        <f>SUM(I36:I37)</f>
        <v>0</v>
      </c>
      <c r="J35" s="52">
        <f t="shared" ref="J35:K35" si="8">SUM(J36:J37)</f>
        <v>0</v>
      </c>
      <c r="K35" s="52">
        <f t="shared" si="8"/>
        <v>0</v>
      </c>
      <c r="L35" s="269"/>
    </row>
    <row r="36" spans="1:12" s="31" customFormat="1" ht="15" customHeight="1" thickBot="1" x14ac:dyDescent="0.25">
      <c r="A36" s="11" t="s">
        <v>38</v>
      </c>
      <c r="B36" s="30"/>
      <c r="D36" s="19" t="s">
        <v>206</v>
      </c>
      <c r="E36" s="28" t="s">
        <v>207</v>
      </c>
      <c r="F36" s="28"/>
      <c r="G36" s="28"/>
      <c r="H36" s="28"/>
      <c r="I36" s="29"/>
      <c r="J36" s="29"/>
      <c r="K36" s="29"/>
      <c r="L36" s="268"/>
    </row>
    <row r="37" spans="1:12" s="31" customFormat="1" ht="15" customHeight="1" thickBot="1" x14ac:dyDescent="0.25">
      <c r="A37" s="11" t="s">
        <v>39</v>
      </c>
      <c r="B37" s="30"/>
      <c r="D37" s="19" t="s">
        <v>208</v>
      </c>
      <c r="E37" s="28" t="s">
        <v>209</v>
      </c>
      <c r="F37" s="21"/>
      <c r="G37" s="21"/>
      <c r="H37" s="21"/>
      <c r="I37" s="29"/>
      <c r="J37" s="29"/>
      <c r="K37" s="29"/>
      <c r="L37" s="268"/>
    </row>
    <row r="38" spans="1:12" s="47" customFormat="1" ht="15" customHeight="1" thickBot="1" x14ac:dyDescent="0.25">
      <c r="A38" s="11" t="s">
        <v>40</v>
      </c>
      <c r="B38" s="48"/>
      <c r="C38" s="56" t="s">
        <v>76</v>
      </c>
      <c r="D38" s="53" t="s">
        <v>132</v>
      </c>
      <c r="E38" s="59"/>
      <c r="F38" s="54"/>
      <c r="G38" s="54"/>
      <c r="H38" s="54"/>
      <c r="I38" s="55">
        <f>SUM(I39)</f>
        <v>0</v>
      </c>
      <c r="J38" s="55">
        <f t="shared" ref="J38:K38" si="9">SUM(J39)</f>
        <v>0</v>
      </c>
      <c r="K38" s="55">
        <f t="shared" si="9"/>
        <v>0</v>
      </c>
      <c r="L38" s="267"/>
    </row>
    <row r="39" spans="1:12" s="31" customFormat="1" ht="15" customHeight="1" thickBot="1" x14ac:dyDescent="0.25">
      <c r="A39" s="11" t="s">
        <v>41</v>
      </c>
      <c r="B39" s="30"/>
      <c r="D39" s="19" t="s">
        <v>210</v>
      </c>
      <c r="E39" s="21" t="s">
        <v>133</v>
      </c>
      <c r="F39" s="21"/>
      <c r="G39" s="21"/>
      <c r="H39" s="21"/>
      <c r="I39" s="23"/>
      <c r="J39" s="23"/>
      <c r="K39" s="23"/>
      <c r="L39" s="270"/>
    </row>
    <row r="40" spans="1:12" s="47" customFormat="1" ht="30" customHeight="1" thickBot="1" x14ac:dyDescent="0.25">
      <c r="A40" s="11" t="s">
        <v>42</v>
      </c>
      <c r="B40" s="313" t="s">
        <v>159</v>
      </c>
      <c r="C40" s="314"/>
      <c r="D40" s="314"/>
      <c r="E40" s="314"/>
      <c r="F40" s="314"/>
      <c r="G40" s="314"/>
      <c r="H40" s="314"/>
      <c r="I40" s="60">
        <f>SUM(I31,I7)</f>
        <v>1110</v>
      </c>
      <c r="J40" s="60">
        <f t="shared" ref="J40:K40" si="10">SUM(J31,J7)</f>
        <v>2580</v>
      </c>
      <c r="K40" s="60">
        <f t="shared" si="10"/>
        <v>3642</v>
      </c>
      <c r="L40" s="271">
        <f t="shared" ref="L40:L41" si="11">K40/J40</f>
        <v>1.4116279069767441</v>
      </c>
    </row>
    <row r="41" spans="1:12" s="62" customFormat="1" ht="15" customHeight="1" thickBot="1" x14ac:dyDescent="0.25">
      <c r="A41" s="11" t="s">
        <v>43</v>
      </c>
      <c r="B41" s="43" t="s">
        <v>77</v>
      </c>
      <c r="C41" s="315" t="s">
        <v>134</v>
      </c>
      <c r="D41" s="315"/>
      <c r="E41" s="315"/>
      <c r="F41" s="315"/>
      <c r="G41" s="315"/>
      <c r="H41" s="315"/>
      <c r="I41" s="46">
        <f>SUM(I44)</f>
        <v>1185</v>
      </c>
      <c r="J41" s="46">
        <f t="shared" ref="J41:K41" si="12">SUM(J44)</f>
        <v>1185</v>
      </c>
      <c r="K41" s="46">
        <f t="shared" si="12"/>
        <v>1185</v>
      </c>
      <c r="L41" s="266">
        <f t="shared" si="11"/>
        <v>1</v>
      </c>
    </row>
    <row r="42" spans="1:12" s="62" customFormat="1" ht="15" customHeight="1" thickBot="1" x14ac:dyDescent="0.25">
      <c r="A42" s="11" t="s">
        <v>44</v>
      </c>
      <c r="B42" s="61"/>
      <c r="C42" s="49" t="s">
        <v>78</v>
      </c>
      <c r="D42" s="50" t="s">
        <v>135</v>
      </c>
      <c r="E42" s="50"/>
      <c r="F42" s="50"/>
      <c r="G42" s="50"/>
      <c r="H42" s="50"/>
      <c r="I42" s="52"/>
      <c r="J42" s="52"/>
      <c r="K42" s="52"/>
      <c r="L42" s="269"/>
    </row>
    <row r="43" spans="1:12" s="31" customFormat="1" ht="15" customHeight="1" thickBot="1" x14ac:dyDescent="0.25">
      <c r="A43" s="11" t="s">
        <v>45</v>
      </c>
      <c r="B43" s="30"/>
      <c r="C43" s="19"/>
      <c r="D43" s="33" t="s">
        <v>211</v>
      </c>
      <c r="E43" s="28" t="s">
        <v>136</v>
      </c>
      <c r="F43" s="28"/>
      <c r="G43" s="28"/>
      <c r="H43" s="28"/>
      <c r="I43" s="29"/>
      <c r="J43" s="29"/>
      <c r="K43" s="29"/>
      <c r="L43" s="268"/>
    </row>
    <row r="44" spans="1:12" s="47" customFormat="1" ht="15" customHeight="1" thickBot="1" x14ac:dyDescent="0.25">
      <c r="A44" s="11" t="s">
        <v>46</v>
      </c>
      <c r="B44" s="48"/>
      <c r="C44" s="49" t="s">
        <v>137</v>
      </c>
      <c r="D44" s="50" t="s">
        <v>138</v>
      </c>
      <c r="E44" s="50"/>
      <c r="F44" s="50"/>
      <c r="G44" s="50"/>
      <c r="H44" s="54"/>
      <c r="I44" s="52">
        <f>SUM(I45:I46)</f>
        <v>1185</v>
      </c>
      <c r="J44" s="52">
        <f t="shared" ref="J44:K44" si="13">SUM(J45:J46)</f>
        <v>1185</v>
      </c>
      <c r="K44" s="52">
        <f t="shared" si="13"/>
        <v>1185</v>
      </c>
      <c r="L44" s="269">
        <f t="shared" ref="L44:L45" si="14">K44/J44</f>
        <v>1</v>
      </c>
    </row>
    <row r="45" spans="1:12" s="20" customFormat="1" ht="15" customHeight="1" thickBot="1" x14ac:dyDescent="0.25">
      <c r="A45" s="11" t="s">
        <v>47</v>
      </c>
      <c r="B45" s="18"/>
      <c r="C45" s="19"/>
      <c r="D45" s="19" t="s">
        <v>212</v>
      </c>
      <c r="E45" s="21" t="s">
        <v>213</v>
      </c>
      <c r="F45" s="21"/>
      <c r="G45" s="21"/>
      <c r="H45" s="22"/>
      <c r="I45" s="23">
        <v>1185</v>
      </c>
      <c r="J45" s="23">
        <v>1185</v>
      </c>
      <c r="K45" s="23">
        <v>1185</v>
      </c>
      <c r="L45" s="270">
        <f t="shared" si="14"/>
        <v>1</v>
      </c>
    </row>
    <row r="46" spans="1:12" s="20" customFormat="1" ht="15" customHeight="1" thickBot="1" x14ac:dyDescent="0.25">
      <c r="A46" s="11" t="s">
        <v>48</v>
      </c>
      <c r="B46" s="18"/>
      <c r="C46" s="19"/>
      <c r="D46" s="19" t="s">
        <v>214</v>
      </c>
      <c r="E46" s="21" t="s">
        <v>215</v>
      </c>
      <c r="F46" s="21"/>
      <c r="G46" s="21"/>
      <c r="H46" s="22"/>
      <c r="I46" s="23"/>
      <c r="J46" s="23"/>
      <c r="K46" s="23"/>
      <c r="L46" s="270"/>
    </row>
    <row r="47" spans="1:12" s="47" customFormat="1" ht="15" customHeight="1" thickBot="1" x14ac:dyDescent="0.25">
      <c r="A47" s="11" t="s">
        <v>49</v>
      </c>
      <c r="B47" s="91"/>
      <c r="C47" s="92" t="s">
        <v>139</v>
      </c>
      <c r="D47" s="93" t="s">
        <v>122</v>
      </c>
      <c r="E47" s="94"/>
      <c r="F47" s="94"/>
      <c r="G47" s="94"/>
      <c r="H47" s="94"/>
      <c r="I47" s="95"/>
      <c r="J47" s="95"/>
      <c r="K47" s="95"/>
      <c r="L47" s="272"/>
    </row>
    <row r="48" spans="1:12" s="47" customFormat="1" ht="15" customHeight="1" thickBot="1" x14ac:dyDescent="0.25">
      <c r="A48" s="11" t="s">
        <v>50</v>
      </c>
      <c r="B48" s="64" t="s">
        <v>150</v>
      </c>
      <c r="C48" s="65" t="s">
        <v>151</v>
      </c>
      <c r="D48" s="66"/>
      <c r="E48" s="66"/>
      <c r="F48" s="66"/>
      <c r="G48" s="66"/>
      <c r="H48" s="66"/>
      <c r="I48" s="46"/>
      <c r="J48" s="46"/>
      <c r="K48" s="46"/>
      <c r="L48" s="266"/>
    </row>
    <row r="49" spans="1:12" s="47" customFormat="1" ht="30" customHeight="1" thickBot="1" x14ac:dyDescent="0.25">
      <c r="A49" s="11" t="s">
        <v>51</v>
      </c>
      <c r="B49" s="316" t="s">
        <v>160</v>
      </c>
      <c r="C49" s="317"/>
      <c r="D49" s="317"/>
      <c r="E49" s="317"/>
      <c r="F49" s="317"/>
      <c r="G49" s="317"/>
      <c r="H49" s="317"/>
      <c r="I49" s="60">
        <f>SUM(I40:I41)</f>
        <v>2295</v>
      </c>
      <c r="J49" s="60">
        <f t="shared" ref="J49:K49" si="15">SUM(J40:J41)</f>
        <v>3765</v>
      </c>
      <c r="K49" s="60">
        <f t="shared" si="15"/>
        <v>4827</v>
      </c>
      <c r="L49" s="273">
        <f>K49/J49</f>
        <v>1.2820717131474104</v>
      </c>
    </row>
    <row r="50" spans="1:12" s="6" customFormat="1" ht="15" customHeight="1" thickBot="1" x14ac:dyDescent="0.25">
      <c r="A50" s="11" t="s">
        <v>52</v>
      </c>
      <c r="B50" s="111"/>
      <c r="C50" s="112"/>
      <c r="D50" s="112"/>
      <c r="E50" s="112"/>
      <c r="F50" s="112"/>
      <c r="G50" s="112"/>
      <c r="H50" s="112"/>
      <c r="I50" s="112"/>
      <c r="J50" s="122"/>
      <c r="K50" s="122"/>
      <c r="L50" s="122"/>
    </row>
    <row r="51" spans="1:12" ht="60.75" thickBot="1" x14ac:dyDescent="0.25">
      <c r="A51" s="11" t="s">
        <v>53</v>
      </c>
      <c r="B51" s="310" t="s">
        <v>85</v>
      </c>
      <c r="C51" s="310"/>
      <c r="D51" s="310"/>
      <c r="E51" s="310"/>
      <c r="F51" s="310"/>
      <c r="G51" s="310"/>
      <c r="H51" s="310"/>
      <c r="I51" s="26" t="s">
        <v>291</v>
      </c>
      <c r="J51" s="26" t="s">
        <v>292</v>
      </c>
      <c r="K51" s="303" t="s">
        <v>308</v>
      </c>
      <c r="L51" s="303" t="s">
        <v>309</v>
      </c>
    </row>
    <row r="52" spans="1:12" s="70" customFormat="1" ht="16.5" thickBot="1" x14ac:dyDescent="0.3">
      <c r="A52" s="11" t="s">
        <v>54</v>
      </c>
      <c r="B52" s="67" t="s">
        <v>64</v>
      </c>
      <c r="C52" s="68" t="s">
        <v>79</v>
      </c>
      <c r="D52" s="68"/>
      <c r="E52" s="68"/>
      <c r="F52" s="68"/>
      <c r="G52" s="68"/>
      <c r="H52" s="68"/>
      <c r="I52" s="69">
        <f>SUM(I53:I57)</f>
        <v>2295</v>
      </c>
      <c r="J52" s="69">
        <f t="shared" ref="J52:K52" si="16">SUM(J53:J57)</f>
        <v>3765</v>
      </c>
      <c r="K52" s="69">
        <f t="shared" si="16"/>
        <v>1396</v>
      </c>
      <c r="L52" s="274">
        <f t="shared" ref="L52:L60" si="17">K52/J52</f>
        <v>0.37078353253652058</v>
      </c>
    </row>
    <row r="53" spans="1:12" s="70" customFormat="1" ht="16.5" thickBot="1" x14ac:dyDescent="0.3">
      <c r="A53" s="11" t="s">
        <v>55</v>
      </c>
      <c r="B53" s="71"/>
      <c r="C53" s="72" t="s">
        <v>66</v>
      </c>
      <c r="D53" s="73" t="s">
        <v>80</v>
      </c>
      <c r="E53" s="73"/>
      <c r="F53" s="73"/>
      <c r="G53" s="73"/>
      <c r="H53" s="113"/>
      <c r="I53" s="74">
        <v>350</v>
      </c>
      <c r="J53" s="74">
        <v>370</v>
      </c>
      <c r="K53" s="74">
        <v>80</v>
      </c>
      <c r="L53" s="275">
        <f t="shared" si="17"/>
        <v>0.21621621621621623</v>
      </c>
    </row>
    <row r="54" spans="1:12" s="70" customFormat="1" ht="16.5" thickBot="1" x14ac:dyDescent="0.3">
      <c r="A54" s="11" t="s">
        <v>56</v>
      </c>
      <c r="B54" s="71"/>
      <c r="C54" s="72" t="s">
        <v>68</v>
      </c>
      <c r="D54" s="75" t="s">
        <v>140</v>
      </c>
      <c r="E54" s="76"/>
      <c r="F54" s="75"/>
      <c r="G54" s="75"/>
      <c r="H54" s="114"/>
      <c r="I54" s="77">
        <v>200</v>
      </c>
      <c r="J54" s="77">
        <v>200</v>
      </c>
      <c r="K54" s="77">
        <v>63</v>
      </c>
      <c r="L54" s="276">
        <f t="shared" si="17"/>
        <v>0.315</v>
      </c>
    </row>
    <row r="55" spans="1:12" s="70" customFormat="1" ht="16.5" thickBot="1" x14ac:dyDescent="0.3">
      <c r="A55" s="11" t="s">
        <v>57</v>
      </c>
      <c r="B55" s="71"/>
      <c r="C55" s="72" t="s">
        <v>69</v>
      </c>
      <c r="D55" s="75" t="s">
        <v>141</v>
      </c>
      <c r="E55" s="76"/>
      <c r="F55" s="75"/>
      <c r="G55" s="75"/>
      <c r="H55" s="114"/>
      <c r="I55" s="77">
        <v>956</v>
      </c>
      <c r="J55" s="77">
        <v>2406</v>
      </c>
      <c r="K55" s="77">
        <v>983</v>
      </c>
      <c r="L55" s="276">
        <f t="shared" si="17"/>
        <v>0.4085619285120532</v>
      </c>
    </row>
    <row r="56" spans="1:12" s="70" customFormat="1" ht="16.5" thickBot="1" x14ac:dyDescent="0.3">
      <c r="A56" s="11" t="s">
        <v>58</v>
      </c>
      <c r="B56" s="71"/>
      <c r="C56" s="72" t="s">
        <v>71</v>
      </c>
      <c r="D56" s="78" t="s">
        <v>157</v>
      </c>
      <c r="E56" s="79"/>
      <c r="F56" s="79"/>
      <c r="G56" s="78"/>
      <c r="H56" s="115"/>
      <c r="I56" s="90">
        <v>150</v>
      </c>
      <c r="J56" s="90">
        <v>150</v>
      </c>
      <c r="K56" s="90">
        <v>150</v>
      </c>
      <c r="L56" s="277">
        <f t="shared" si="17"/>
        <v>1</v>
      </c>
    </row>
    <row r="57" spans="1:12" s="70" customFormat="1" ht="16.5" thickBot="1" x14ac:dyDescent="0.3">
      <c r="A57" s="11" t="s">
        <v>59</v>
      </c>
      <c r="B57" s="71"/>
      <c r="C57" s="72" t="s">
        <v>70</v>
      </c>
      <c r="D57" s="75" t="s">
        <v>142</v>
      </c>
      <c r="E57" s="76"/>
      <c r="F57" s="75"/>
      <c r="G57" s="75"/>
      <c r="H57" s="114"/>
      <c r="I57" s="77">
        <f>SUM(I58:I62)</f>
        <v>639</v>
      </c>
      <c r="J57" s="77">
        <f t="shared" ref="J57:K57" si="18">SUM(J58:J62)</f>
        <v>639</v>
      </c>
      <c r="K57" s="77">
        <f t="shared" si="18"/>
        <v>120</v>
      </c>
      <c r="L57" s="276">
        <f t="shared" si="17"/>
        <v>0.18779342723004694</v>
      </c>
    </row>
    <row r="58" spans="1:12" s="9" customFormat="1" ht="15" thickBot="1" x14ac:dyDescent="0.25">
      <c r="A58" s="11" t="s">
        <v>60</v>
      </c>
      <c r="B58" s="36"/>
      <c r="C58" s="37"/>
      <c r="D58" s="38" t="s">
        <v>216</v>
      </c>
      <c r="E58" s="39" t="s">
        <v>217</v>
      </c>
      <c r="F58" s="39"/>
      <c r="G58" s="39"/>
      <c r="H58" s="116"/>
      <c r="I58" s="25">
        <v>350</v>
      </c>
      <c r="J58" s="25">
        <v>350</v>
      </c>
      <c r="K58" s="25">
        <v>0</v>
      </c>
      <c r="L58" s="278">
        <f t="shared" si="17"/>
        <v>0</v>
      </c>
    </row>
    <row r="59" spans="1:12" s="9" customFormat="1" ht="15" thickBot="1" x14ac:dyDescent="0.25">
      <c r="A59" s="11" t="s">
        <v>61</v>
      </c>
      <c r="B59" s="36"/>
      <c r="C59" s="37"/>
      <c r="D59" s="38" t="s">
        <v>218</v>
      </c>
      <c r="E59" s="39" t="s">
        <v>219</v>
      </c>
      <c r="F59" s="10"/>
      <c r="G59" s="39"/>
      <c r="H59" s="116"/>
      <c r="I59" s="25"/>
      <c r="J59" s="25"/>
      <c r="K59" s="25"/>
      <c r="L59" s="278"/>
    </row>
    <row r="60" spans="1:12" s="9" customFormat="1" ht="15" thickBot="1" x14ac:dyDescent="0.25">
      <c r="A60" s="11" t="s">
        <v>62</v>
      </c>
      <c r="B60" s="36"/>
      <c r="C60" s="37"/>
      <c r="D60" s="38" t="s">
        <v>220</v>
      </c>
      <c r="E60" s="40" t="s">
        <v>221</v>
      </c>
      <c r="F60" s="24"/>
      <c r="G60" s="40"/>
      <c r="H60" s="117"/>
      <c r="I60" s="118">
        <v>289</v>
      </c>
      <c r="J60" s="118">
        <v>289</v>
      </c>
      <c r="K60" s="118">
        <v>120</v>
      </c>
      <c r="L60" s="279">
        <f t="shared" si="17"/>
        <v>0.41522491349480967</v>
      </c>
    </row>
    <row r="61" spans="1:12" s="9" customFormat="1" ht="15" thickBot="1" x14ac:dyDescent="0.25">
      <c r="A61" s="11" t="s">
        <v>88</v>
      </c>
      <c r="B61" s="36"/>
      <c r="C61" s="37"/>
      <c r="D61" s="38" t="s">
        <v>222</v>
      </c>
      <c r="E61" s="39" t="s">
        <v>223</v>
      </c>
      <c r="F61" s="10"/>
      <c r="G61" s="39"/>
      <c r="H61" s="116"/>
      <c r="I61" s="25"/>
      <c r="J61" s="25"/>
      <c r="K61" s="25"/>
      <c r="L61" s="278"/>
    </row>
    <row r="62" spans="1:12" s="9" customFormat="1" ht="15" thickBot="1" x14ac:dyDescent="0.25">
      <c r="A62" s="11" t="s">
        <v>89</v>
      </c>
      <c r="B62" s="36"/>
      <c r="C62" s="37"/>
      <c r="D62" s="38" t="s">
        <v>224</v>
      </c>
      <c r="E62" s="39" t="s">
        <v>82</v>
      </c>
      <c r="F62" s="10"/>
      <c r="G62" s="39"/>
      <c r="H62" s="116"/>
      <c r="I62" s="25"/>
      <c r="J62" s="25"/>
      <c r="K62" s="25"/>
      <c r="L62" s="278"/>
    </row>
    <row r="63" spans="1:12" s="70" customFormat="1" ht="16.5" thickBot="1" x14ac:dyDescent="0.3">
      <c r="A63" s="11" t="s">
        <v>90</v>
      </c>
      <c r="B63" s="67" t="s">
        <v>72</v>
      </c>
      <c r="C63" s="68" t="s">
        <v>81</v>
      </c>
      <c r="D63" s="80"/>
      <c r="E63" s="80"/>
      <c r="F63" s="68"/>
      <c r="G63" s="68"/>
      <c r="H63" s="68"/>
      <c r="I63" s="69">
        <f>SUM(I64:I66)</f>
        <v>0</v>
      </c>
      <c r="J63" s="69">
        <f t="shared" ref="J63:K63" si="19">SUM(J64:J66)</f>
        <v>0</v>
      </c>
      <c r="K63" s="69">
        <f t="shared" si="19"/>
        <v>0</v>
      </c>
      <c r="L63" s="274"/>
    </row>
    <row r="64" spans="1:12" s="70" customFormat="1" ht="16.5" thickBot="1" x14ac:dyDescent="0.3">
      <c r="A64" s="11" t="s">
        <v>91</v>
      </c>
      <c r="B64" s="71"/>
      <c r="C64" s="72" t="s">
        <v>74</v>
      </c>
      <c r="D64" s="73" t="s">
        <v>143</v>
      </c>
      <c r="E64" s="73"/>
      <c r="F64" s="73"/>
      <c r="G64" s="73"/>
      <c r="H64" s="113"/>
      <c r="I64" s="74">
        <v>0</v>
      </c>
      <c r="J64" s="74">
        <v>0</v>
      </c>
      <c r="K64" s="74">
        <v>0</v>
      </c>
      <c r="L64" s="275"/>
    </row>
    <row r="65" spans="1:12" s="70" customFormat="1" ht="16.5" thickBot="1" x14ac:dyDescent="0.3">
      <c r="A65" s="11" t="s">
        <v>92</v>
      </c>
      <c r="B65" s="71"/>
      <c r="C65" s="72" t="s">
        <v>75</v>
      </c>
      <c r="D65" s="75" t="s">
        <v>144</v>
      </c>
      <c r="E65" s="75"/>
      <c r="F65" s="75"/>
      <c r="G65" s="75"/>
      <c r="H65" s="114"/>
      <c r="I65" s="77"/>
      <c r="J65" s="77"/>
      <c r="K65" s="77"/>
      <c r="L65" s="276"/>
    </row>
    <row r="66" spans="1:12" s="70" customFormat="1" ht="16.5" thickBot="1" x14ac:dyDescent="0.3">
      <c r="A66" s="11" t="s">
        <v>93</v>
      </c>
      <c r="B66" s="71"/>
      <c r="C66" s="72" t="s">
        <v>76</v>
      </c>
      <c r="D66" s="75" t="s">
        <v>145</v>
      </c>
      <c r="E66" s="76"/>
      <c r="F66" s="75"/>
      <c r="G66" s="75"/>
      <c r="H66" s="114"/>
      <c r="I66" s="77">
        <f>SUM(I67:I70)</f>
        <v>0</v>
      </c>
      <c r="J66" s="77">
        <f t="shared" ref="J66:K66" si="20">SUM(J67:J70)</f>
        <v>0</v>
      </c>
      <c r="K66" s="77">
        <f t="shared" si="20"/>
        <v>0</v>
      </c>
      <c r="L66" s="276"/>
    </row>
    <row r="67" spans="1:12" s="9" customFormat="1" ht="15" thickBot="1" x14ac:dyDescent="0.25">
      <c r="A67" s="11" t="s">
        <v>94</v>
      </c>
      <c r="B67" s="36"/>
      <c r="C67" s="41"/>
      <c r="D67" s="38" t="s">
        <v>225</v>
      </c>
      <c r="E67" s="39" t="s">
        <v>226</v>
      </c>
      <c r="F67" s="39"/>
      <c r="G67" s="39"/>
      <c r="H67" s="116"/>
      <c r="I67" s="25"/>
      <c r="J67" s="25"/>
      <c r="K67" s="25"/>
      <c r="L67" s="278"/>
    </row>
    <row r="68" spans="1:12" s="9" customFormat="1" ht="15" thickBot="1" x14ac:dyDescent="0.25">
      <c r="A68" s="11" t="s">
        <v>95</v>
      </c>
      <c r="B68" s="36"/>
      <c r="C68" s="41"/>
      <c r="D68" s="38" t="s">
        <v>227</v>
      </c>
      <c r="E68" s="39" t="s">
        <v>146</v>
      </c>
      <c r="F68" s="39"/>
      <c r="G68" s="39"/>
      <c r="H68" s="116"/>
      <c r="I68" s="25"/>
      <c r="J68" s="25"/>
      <c r="K68" s="25"/>
      <c r="L68" s="278"/>
    </row>
    <row r="69" spans="1:12" s="9" customFormat="1" ht="15" thickBot="1" x14ac:dyDescent="0.25">
      <c r="A69" s="11" t="s">
        <v>96</v>
      </c>
      <c r="B69" s="36"/>
      <c r="C69" s="41"/>
      <c r="D69" s="38" t="s">
        <v>228</v>
      </c>
      <c r="E69" s="39" t="s">
        <v>229</v>
      </c>
      <c r="F69" s="10"/>
      <c r="G69" s="39"/>
      <c r="H69" s="116"/>
      <c r="I69" s="25"/>
      <c r="J69" s="25"/>
      <c r="K69" s="25"/>
      <c r="L69" s="278"/>
    </row>
    <row r="70" spans="1:12" s="9" customFormat="1" ht="15" thickBot="1" x14ac:dyDescent="0.25">
      <c r="A70" s="11" t="s">
        <v>97</v>
      </c>
      <c r="B70" s="36"/>
      <c r="C70" s="41"/>
      <c r="D70" s="38" t="s">
        <v>230</v>
      </c>
      <c r="E70" s="39" t="s">
        <v>147</v>
      </c>
      <c r="F70" s="10"/>
      <c r="G70" s="39"/>
      <c r="H70" s="116"/>
      <c r="I70" s="118"/>
      <c r="J70" s="118"/>
      <c r="K70" s="118"/>
      <c r="L70" s="279"/>
    </row>
    <row r="71" spans="1:12" s="63" customFormat="1" ht="30" customHeight="1" thickBot="1" x14ac:dyDescent="0.3">
      <c r="A71" s="11" t="s">
        <v>98</v>
      </c>
      <c r="B71" s="89" t="s">
        <v>161</v>
      </c>
      <c r="C71" s="81"/>
      <c r="D71" s="82"/>
      <c r="E71" s="82"/>
      <c r="F71" s="82"/>
      <c r="G71" s="82"/>
      <c r="H71" s="82"/>
      <c r="I71" s="60">
        <f>SUM(I52,I63)</f>
        <v>2295</v>
      </c>
      <c r="J71" s="60">
        <f t="shared" ref="J71:K71" si="21">SUM(J52,J63)</f>
        <v>3765</v>
      </c>
      <c r="K71" s="60">
        <f t="shared" si="21"/>
        <v>1396</v>
      </c>
      <c r="L71" s="273">
        <f>K71/J71</f>
        <v>0.37078353253652058</v>
      </c>
    </row>
    <row r="72" spans="1:12" s="70" customFormat="1" ht="16.5" thickBot="1" x14ac:dyDescent="0.3">
      <c r="A72" s="11" t="s">
        <v>99</v>
      </c>
      <c r="B72" s="67" t="s">
        <v>77</v>
      </c>
      <c r="C72" s="68" t="s">
        <v>148</v>
      </c>
      <c r="D72" s="68"/>
      <c r="E72" s="68"/>
      <c r="F72" s="68"/>
      <c r="G72" s="68"/>
      <c r="H72" s="68"/>
      <c r="I72" s="69"/>
      <c r="J72" s="69"/>
      <c r="K72" s="69"/>
      <c r="L72" s="274"/>
    </row>
    <row r="73" spans="1:12" s="70" customFormat="1" ht="16.5" thickBot="1" x14ac:dyDescent="0.3">
      <c r="A73" s="11" t="s">
        <v>100</v>
      </c>
      <c r="B73" s="71"/>
      <c r="C73" s="83" t="s">
        <v>78</v>
      </c>
      <c r="D73" s="84" t="s">
        <v>152</v>
      </c>
      <c r="E73" s="84"/>
      <c r="F73" s="84"/>
      <c r="G73" s="84"/>
      <c r="H73" s="119"/>
      <c r="I73" s="96"/>
      <c r="J73" s="96"/>
      <c r="K73" s="96"/>
      <c r="L73" s="280"/>
    </row>
    <row r="74" spans="1:12" s="31" customFormat="1" ht="15" customHeight="1" thickBot="1" x14ac:dyDescent="0.25">
      <c r="A74" s="11" t="s">
        <v>101</v>
      </c>
      <c r="B74" s="30"/>
      <c r="C74" s="19"/>
      <c r="D74" s="42" t="s">
        <v>211</v>
      </c>
      <c r="E74" s="28" t="s">
        <v>231</v>
      </c>
      <c r="F74" s="28"/>
      <c r="G74" s="28"/>
      <c r="H74" s="28"/>
      <c r="I74" s="110"/>
      <c r="J74" s="110"/>
      <c r="K74" s="110"/>
      <c r="L74" s="268"/>
    </row>
    <row r="75" spans="1:12" s="47" customFormat="1" ht="15" customHeight="1" thickBot="1" x14ac:dyDescent="0.25">
      <c r="A75" s="11" t="s">
        <v>102</v>
      </c>
      <c r="B75" s="97"/>
      <c r="C75" s="98" t="s">
        <v>153</v>
      </c>
      <c r="D75" s="99" t="s">
        <v>156</v>
      </c>
      <c r="E75" s="100"/>
      <c r="F75" s="100"/>
      <c r="G75" s="100"/>
      <c r="H75" s="100"/>
      <c r="I75" s="120"/>
      <c r="J75" s="120"/>
      <c r="K75" s="120"/>
      <c r="L75" s="281"/>
    </row>
    <row r="76" spans="1:12" s="70" customFormat="1" ht="16.5" thickBot="1" x14ac:dyDescent="0.3">
      <c r="A76" s="11" t="s">
        <v>103</v>
      </c>
      <c r="B76" s="67" t="s">
        <v>149</v>
      </c>
      <c r="C76" s="68" t="s">
        <v>83</v>
      </c>
      <c r="D76" s="80"/>
      <c r="E76" s="80"/>
      <c r="F76" s="68"/>
      <c r="G76" s="68"/>
      <c r="H76" s="121"/>
      <c r="I76" s="69"/>
      <c r="J76" s="69"/>
      <c r="K76" s="69"/>
      <c r="L76" s="274"/>
    </row>
    <row r="77" spans="1:12" s="63" customFormat="1" ht="30" customHeight="1" thickBot="1" x14ac:dyDescent="0.3">
      <c r="A77" s="11" t="s">
        <v>104</v>
      </c>
      <c r="B77" s="85" t="s">
        <v>162</v>
      </c>
      <c r="C77" s="86"/>
      <c r="D77" s="87"/>
      <c r="E77" s="87"/>
      <c r="F77" s="87"/>
      <c r="G77" s="87"/>
      <c r="H77" s="87"/>
      <c r="I77" s="88">
        <f>SUM(I71:I72)</f>
        <v>2295</v>
      </c>
      <c r="J77" s="88">
        <f t="shared" ref="J77:K77" si="22">SUM(J71:J72)</f>
        <v>3765</v>
      </c>
      <c r="K77" s="88">
        <f t="shared" si="22"/>
        <v>1396</v>
      </c>
      <c r="L77" s="282">
        <f>K77/J77</f>
        <v>0.37078353253652058</v>
      </c>
    </row>
    <row r="78" spans="1:12" s="12" customFormat="1" ht="15" customHeight="1" thickBot="1" x14ac:dyDescent="0.3">
      <c r="A78" s="11" t="s">
        <v>285</v>
      </c>
      <c r="B78" s="13" t="s">
        <v>2</v>
      </c>
      <c r="C78" s="13" t="s">
        <v>3</v>
      </c>
      <c r="D78" s="13" t="s">
        <v>4</v>
      </c>
      <c r="E78" s="307" t="s">
        <v>5</v>
      </c>
      <c r="F78" s="308"/>
      <c r="G78" s="308"/>
      <c r="H78" s="309"/>
      <c r="I78" s="13" t="s">
        <v>6</v>
      </c>
      <c r="J78" s="108" t="s">
        <v>86</v>
      </c>
      <c r="K78" s="108" t="s">
        <v>87</v>
      </c>
      <c r="L78" s="108" t="s">
        <v>242</v>
      </c>
    </row>
    <row r="79" spans="1:12" ht="36" customHeight="1" thickBot="1" x14ac:dyDescent="0.25">
      <c r="A79" s="11" t="s">
        <v>286</v>
      </c>
      <c r="B79" s="305" t="s">
        <v>307</v>
      </c>
      <c r="C79" s="306"/>
      <c r="D79" s="306"/>
      <c r="E79" s="306"/>
      <c r="F79" s="306"/>
      <c r="G79" s="306"/>
      <c r="H79" s="306"/>
      <c r="I79" s="306"/>
      <c r="J79" s="306"/>
      <c r="K79" s="306"/>
      <c r="L79" s="306"/>
    </row>
    <row r="80" spans="1:12" ht="15.75" customHeight="1" thickBot="1" x14ac:dyDescent="0.25">
      <c r="A80" s="11" t="s">
        <v>287</v>
      </c>
      <c r="J80" s="260"/>
      <c r="K80" s="123"/>
      <c r="L80" s="123"/>
    </row>
    <row r="81" spans="1:12" ht="15.75" thickBot="1" x14ac:dyDescent="0.25">
      <c r="A81" s="11" t="s">
        <v>288</v>
      </c>
      <c r="B81" s="251" t="s">
        <v>296</v>
      </c>
      <c r="C81" s="252"/>
      <c r="D81" s="252"/>
      <c r="E81" s="252"/>
      <c r="F81" s="252"/>
      <c r="G81" s="252"/>
      <c r="H81" s="252"/>
      <c r="I81" s="16">
        <f>I40</f>
        <v>1110</v>
      </c>
      <c r="J81" s="16">
        <f>J40</f>
        <v>2580</v>
      </c>
      <c r="K81" s="16">
        <f>K40</f>
        <v>3642</v>
      </c>
      <c r="L81" s="16"/>
    </row>
    <row r="82" spans="1:12" ht="15" thickBot="1" x14ac:dyDescent="0.25">
      <c r="A82" s="11" t="s">
        <v>289</v>
      </c>
      <c r="B82" s="253" t="s">
        <v>123</v>
      </c>
      <c r="C82" s="254"/>
      <c r="D82" s="254"/>
      <c r="E82" s="254"/>
      <c r="F82" s="254"/>
      <c r="G82" s="254"/>
      <c r="H82" s="254"/>
      <c r="I82" s="15"/>
      <c r="J82" s="15"/>
      <c r="K82" s="15"/>
      <c r="L82" s="15"/>
    </row>
    <row r="83" spans="1:12" ht="15" thickBot="1" x14ac:dyDescent="0.25">
      <c r="A83" s="11" t="s">
        <v>290</v>
      </c>
      <c r="B83" s="253" t="s">
        <v>63</v>
      </c>
      <c r="C83" s="254"/>
      <c r="D83" s="254"/>
      <c r="E83" s="254"/>
      <c r="F83" s="254"/>
      <c r="G83" s="254"/>
      <c r="H83" s="254"/>
      <c r="I83" s="17">
        <f>I7</f>
        <v>1110</v>
      </c>
      <c r="J83" s="17">
        <f>J7</f>
        <v>2580</v>
      </c>
      <c r="K83" s="17">
        <f>K7</f>
        <v>3642</v>
      </c>
      <c r="L83" s="17"/>
    </row>
    <row r="84" spans="1:12" ht="15" thickBot="1" x14ac:dyDescent="0.25">
      <c r="A84" s="11" t="s">
        <v>105</v>
      </c>
      <c r="B84" s="253" t="s">
        <v>124</v>
      </c>
      <c r="C84" s="254"/>
      <c r="D84" s="254"/>
      <c r="E84" s="254"/>
      <c r="F84" s="254"/>
      <c r="G84" s="254"/>
      <c r="H84" s="254"/>
      <c r="I84" s="17">
        <f>I31</f>
        <v>0</v>
      </c>
      <c r="J84" s="17">
        <f>J31</f>
        <v>0</v>
      </c>
      <c r="K84" s="17">
        <f>K31</f>
        <v>0</v>
      </c>
      <c r="L84" s="17"/>
    </row>
    <row r="85" spans="1:12" ht="15.75" thickBot="1" x14ac:dyDescent="0.25">
      <c r="A85" s="11" t="s">
        <v>106</v>
      </c>
      <c r="B85" s="251" t="s">
        <v>294</v>
      </c>
      <c r="C85" s="252"/>
      <c r="D85" s="252"/>
      <c r="E85" s="252"/>
      <c r="F85" s="252"/>
      <c r="G85" s="252"/>
      <c r="H85" s="252"/>
      <c r="I85" s="16">
        <f>I71</f>
        <v>2295</v>
      </c>
      <c r="J85" s="16">
        <f>J71</f>
        <v>3765</v>
      </c>
      <c r="K85" s="16">
        <f>K71</f>
        <v>1396</v>
      </c>
      <c r="L85" s="16"/>
    </row>
    <row r="86" spans="1:12" ht="15" thickBot="1" x14ac:dyDescent="0.25">
      <c r="A86" s="11" t="s">
        <v>107</v>
      </c>
      <c r="B86" s="253" t="s">
        <v>123</v>
      </c>
      <c r="C86" s="254"/>
      <c r="D86" s="254"/>
      <c r="E86" s="254"/>
      <c r="F86" s="254"/>
      <c r="G86" s="254"/>
      <c r="H86" s="254"/>
      <c r="I86" s="15"/>
      <c r="J86" s="15"/>
      <c r="K86" s="15"/>
      <c r="L86" s="15"/>
    </row>
    <row r="87" spans="1:12" ht="15" thickBot="1" x14ac:dyDescent="0.25">
      <c r="A87" s="11" t="s">
        <v>108</v>
      </c>
      <c r="B87" s="253" t="s">
        <v>63</v>
      </c>
      <c r="C87" s="254"/>
      <c r="D87" s="254"/>
      <c r="E87" s="254"/>
      <c r="F87" s="254"/>
      <c r="G87" s="254"/>
      <c r="H87" s="254"/>
      <c r="I87" s="17">
        <f>I52</f>
        <v>2295</v>
      </c>
      <c r="J87" s="17">
        <f>J52</f>
        <v>3765</v>
      </c>
      <c r="K87" s="17">
        <f>K52</f>
        <v>1396</v>
      </c>
      <c r="L87" s="17"/>
    </row>
    <row r="88" spans="1:12" ht="15" thickBot="1" x14ac:dyDescent="0.25">
      <c r="A88" s="11" t="s">
        <v>109</v>
      </c>
      <c r="B88" s="253" t="s">
        <v>124</v>
      </c>
      <c r="C88" s="254"/>
      <c r="D88" s="254"/>
      <c r="E88" s="254"/>
      <c r="F88" s="254"/>
      <c r="G88" s="254"/>
      <c r="H88" s="254"/>
      <c r="I88" s="17">
        <f>I63</f>
        <v>0</v>
      </c>
      <c r="J88" s="17">
        <f>J63</f>
        <v>0</v>
      </c>
      <c r="K88" s="17">
        <f>K63</f>
        <v>0</v>
      </c>
      <c r="L88" s="17"/>
    </row>
    <row r="89" spans="1:12" ht="16.5" thickBot="1" x14ac:dyDescent="0.25">
      <c r="A89" s="11" t="s">
        <v>110</v>
      </c>
      <c r="B89" s="255" t="s">
        <v>295</v>
      </c>
      <c r="C89" s="256"/>
      <c r="D89" s="256"/>
      <c r="E89" s="256"/>
      <c r="F89" s="256"/>
      <c r="G89" s="256"/>
      <c r="H89" s="256"/>
      <c r="I89" s="101">
        <f>I81-I85</f>
        <v>-1185</v>
      </c>
      <c r="J89" s="101">
        <f>J81-J85</f>
        <v>-1185</v>
      </c>
      <c r="K89" s="101">
        <f>K81-K85</f>
        <v>2246</v>
      </c>
      <c r="L89" s="101"/>
    </row>
    <row r="90" spans="1:12" ht="15" thickBot="1" x14ac:dyDescent="0.25">
      <c r="A90" s="11" t="s">
        <v>111</v>
      </c>
      <c r="B90" s="253" t="s">
        <v>123</v>
      </c>
      <c r="C90" s="254"/>
      <c r="D90" s="254"/>
      <c r="E90" s="254"/>
      <c r="F90" s="254"/>
      <c r="G90" s="254"/>
      <c r="H90" s="254"/>
      <c r="I90" s="15"/>
      <c r="J90" s="15"/>
      <c r="K90" s="15"/>
      <c r="L90" s="15"/>
    </row>
    <row r="91" spans="1:12" ht="15" thickBot="1" x14ac:dyDescent="0.25">
      <c r="A91" s="11" t="s">
        <v>112</v>
      </c>
      <c r="B91" s="253" t="s">
        <v>63</v>
      </c>
      <c r="C91" s="254"/>
      <c r="D91" s="254"/>
      <c r="E91" s="254"/>
      <c r="F91" s="254"/>
      <c r="G91" s="254"/>
      <c r="H91" s="254"/>
      <c r="I91" s="17">
        <f>I83-I87</f>
        <v>-1185</v>
      </c>
      <c r="J91" s="17">
        <f>J83-J87</f>
        <v>-1185</v>
      </c>
      <c r="K91" s="17">
        <f>K83-K87</f>
        <v>2246</v>
      </c>
      <c r="L91" s="17"/>
    </row>
    <row r="92" spans="1:12" ht="15" thickBot="1" x14ac:dyDescent="0.25">
      <c r="A92" s="11" t="s">
        <v>113</v>
      </c>
      <c r="B92" s="253" t="s">
        <v>124</v>
      </c>
      <c r="C92" s="254"/>
      <c r="D92" s="254"/>
      <c r="E92" s="254"/>
      <c r="F92" s="254"/>
      <c r="G92" s="254"/>
      <c r="H92" s="254"/>
      <c r="I92" s="17">
        <f t="shared" ref="I92" si="23">I84-I88</f>
        <v>0</v>
      </c>
      <c r="J92" s="17">
        <f t="shared" ref="J92:K92" si="24">J84-J88</f>
        <v>0</v>
      </c>
      <c r="K92" s="17">
        <f t="shared" si="24"/>
        <v>0</v>
      </c>
      <c r="L92" s="17"/>
    </row>
    <row r="93" spans="1:12" ht="15.75" customHeight="1" thickBot="1" x14ac:dyDescent="0.25">
      <c r="A93" s="11" t="s">
        <v>114</v>
      </c>
      <c r="B93" s="257"/>
      <c r="C93" s="258"/>
      <c r="D93" s="258"/>
      <c r="E93" s="258"/>
      <c r="F93" s="258"/>
      <c r="G93" s="258"/>
      <c r="H93" s="258"/>
      <c r="I93" s="259"/>
      <c r="J93" s="259"/>
      <c r="K93" s="123"/>
      <c r="L93" s="123"/>
    </row>
    <row r="94" spans="1:12" ht="15.75" thickBot="1" x14ac:dyDescent="0.25">
      <c r="A94" s="11" t="s">
        <v>115</v>
      </c>
      <c r="B94" s="251" t="s">
        <v>125</v>
      </c>
      <c r="C94" s="252"/>
      <c r="D94" s="252"/>
      <c r="E94" s="252"/>
      <c r="F94" s="252"/>
      <c r="G94" s="252"/>
      <c r="H94" s="252"/>
      <c r="I94" s="261">
        <f>SUM(I95:I96)</f>
        <v>1185</v>
      </c>
      <c r="J94" s="105">
        <f>SUM(J95:J96)</f>
        <v>1185</v>
      </c>
      <c r="K94" s="105">
        <f>SUM(K95:K96)</f>
        <v>1185</v>
      </c>
      <c r="L94" s="105"/>
    </row>
    <row r="95" spans="1:12" ht="15" thickBot="1" x14ac:dyDescent="0.25">
      <c r="A95" s="11" t="s">
        <v>116</v>
      </c>
      <c r="B95" s="253" t="s">
        <v>154</v>
      </c>
      <c r="C95" s="254"/>
      <c r="D95" s="254"/>
      <c r="E95" s="254"/>
      <c r="F95" s="254"/>
      <c r="G95" s="254"/>
      <c r="H95" s="254"/>
      <c r="I95" s="262">
        <f t="shared" ref="I95:K96" si="25">I45</f>
        <v>1185</v>
      </c>
      <c r="J95" s="107">
        <f t="shared" si="25"/>
        <v>1185</v>
      </c>
      <c r="K95" s="107">
        <f t="shared" si="25"/>
        <v>1185</v>
      </c>
      <c r="L95" s="107"/>
    </row>
    <row r="96" spans="1:12" ht="15" thickBot="1" x14ac:dyDescent="0.25">
      <c r="A96" s="11" t="s">
        <v>117</v>
      </c>
      <c r="B96" s="253" t="s">
        <v>155</v>
      </c>
      <c r="C96" s="254"/>
      <c r="D96" s="254"/>
      <c r="E96" s="254"/>
      <c r="F96" s="254"/>
      <c r="G96" s="254"/>
      <c r="H96" s="254"/>
      <c r="I96" s="262">
        <f t="shared" si="25"/>
        <v>0</v>
      </c>
      <c r="J96" s="107">
        <f t="shared" si="25"/>
        <v>0</v>
      </c>
      <c r="K96" s="107">
        <f t="shared" si="25"/>
        <v>0</v>
      </c>
      <c r="L96" s="107"/>
    </row>
    <row r="97" spans="1:12" ht="15.75" thickBot="1" x14ac:dyDescent="0.25">
      <c r="A97" s="11" t="s">
        <v>118</v>
      </c>
      <c r="B97" s="251" t="s">
        <v>126</v>
      </c>
      <c r="C97" s="252"/>
      <c r="D97" s="252"/>
      <c r="E97" s="252"/>
      <c r="F97" s="252"/>
      <c r="G97" s="252"/>
      <c r="H97" s="252"/>
      <c r="I97" s="261"/>
      <c r="J97" s="105"/>
      <c r="K97" s="105"/>
      <c r="L97" s="105"/>
    </row>
    <row r="98" spans="1:12" ht="15.75" thickBot="1" x14ac:dyDescent="0.25">
      <c r="A98" s="11" t="s">
        <v>119</v>
      </c>
      <c r="B98" s="253" t="s">
        <v>135</v>
      </c>
      <c r="C98" s="254"/>
      <c r="D98" s="254"/>
      <c r="E98" s="254"/>
      <c r="F98" s="254"/>
      <c r="G98" s="254"/>
      <c r="H98" s="254"/>
      <c r="I98" s="263"/>
      <c r="J98" s="103"/>
      <c r="K98" s="103"/>
      <c r="L98" s="103"/>
    </row>
    <row r="99" spans="1:12" ht="15" thickBot="1" x14ac:dyDescent="0.25">
      <c r="A99" s="11" t="s">
        <v>120</v>
      </c>
      <c r="B99" s="253" t="s">
        <v>152</v>
      </c>
      <c r="C99" s="254"/>
      <c r="D99" s="254"/>
      <c r="E99" s="254"/>
      <c r="F99" s="254"/>
      <c r="G99" s="254"/>
      <c r="H99" s="254"/>
      <c r="I99" s="264"/>
      <c r="J99" s="104"/>
      <c r="K99" s="104"/>
      <c r="L99" s="104"/>
    </row>
    <row r="100" spans="1:12" ht="16.5" thickBot="1" x14ac:dyDescent="0.25">
      <c r="A100" s="11" t="s">
        <v>121</v>
      </c>
      <c r="B100" s="255" t="s">
        <v>127</v>
      </c>
      <c r="C100" s="256"/>
      <c r="D100" s="256"/>
      <c r="E100" s="256"/>
      <c r="F100" s="256"/>
      <c r="G100" s="256"/>
      <c r="H100" s="256"/>
      <c r="I100" s="265">
        <f>SUM(I89,I94,I97)</f>
        <v>0</v>
      </c>
      <c r="J100" s="106">
        <f>SUM(J89,J94,J97)</f>
        <v>0</v>
      </c>
      <c r="K100" s="106">
        <f>SUM(K89,K94,K97)</f>
        <v>3431</v>
      </c>
      <c r="L100" s="106"/>
    </row>
  </sheetData>
  <mergeCells count="10">
    <mergeCell ref="B5:L5"/>
    <mergeCell ref="E4:H4"/>
    <mergeCell ref="B6:H6"/>
    <mergeCell ref="B79:L79"/>
    <mergeCell ref="E9:H9"/>
    <mergeCell ref="B40:H40"/>
    <mergeCell ref="C41:H41"/>
    <mergeCell ref="B49:H49"/>
    <mergeCell ref="B51:H51"/>
    <mergeCell ref="E78:H78"/>
  </mergeCells>
  <phoneticPr fontId="31" type="noConversion"/>
  <printOptions horizontalCentered="1"/>
  <pageMargins left="0.70866141732283472" right="0.70866141732283472" top="0.74803149606299213" bottom="0.74803149606299213" header="0.31496062992125984" footer="0.31496062992125984"/>
  <pageSetup paperSize="8" scale="60" firstPageNumber="3" orientation="portrait" r:id="rId1"/>
  <headerFooter>
    <oddFooter>&amp;L&amp;D&amp;C&amp;P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2183-000C-45C0-BE08-4C183443CC27}">
  <dimension ref="A1:AP21"/>
  <sheetViews>
    <sheetView showZeros="0" view="pageBreakPreview" zoomScale="75" zoomScaleNormal="100" zoomScaleSheetLayoutView="75" workbookViewId="0">
      <selection activeCell="H1" sqref="H1"/>
    </sheetView>
  </sheetViews>
  <sheetFormatPr defaultColWidth="9.140625" defaultRowHeight="12.75" x14ac:dyDescent="0.2"/>
  <cols>
    <col min="1" max="1" width="9.140625" style="124"/>
    <col min="2" max="2" width="38.5703125" style="124" customWidth="1"/>
    <col min="3" max="8" width="8.7109375" style="125" customWidth="1"/>
    <col min="9" max="16384" width="9.140625" style="124"/>
  </cols>
  <sheetData>
    <row r="1" spans="1:42" x14ac:dyDescent="0.2">
      <c r="H1" s="126" t="s">
        <v>313</v>
      </c>
    </row>
    <row r="2" spans="1:42" x14ac:dyDescent="0.2">
      <c r="H2" s="126"/>
    </row>
    <row r="3" spans="1:42" x14ac:dyDescent="0.2">
      <c r="H3" s="126"/>
    </row>
    <row r="4" spans="1:42" s="128" customFormat="1" ht="68.25" customHeight="1" x14ac:dyDescent="0.15">
      <c r="A4" s="318" t="s">
        <v>300</v>
      </c>
      <c r="B4" s="318"/>
      <c r="C4" s="318"/>
      <c r="D4" s="318"/>
      <c r="E4" s="318"/>
      <c r="F4" s="318"/>
      <c r="G4" s="318"/>
      <c r="H4" s="318"/>
      <c r="I4" s="127"/>
    </row>
    <row r="5" spans="1:42" s="128" customFormat="1" ht="50.1" customHeight="1" x14ac:dyDescent="0.15">
      <c r="A5" s="129"/>
      <c r="B5" s="129"/>
      <c r="C5" s="129"/>
      <c r="D5" s="129"/>
      <c r="E5" s="129"/>
      <c r="F5" s="129"/>
      <c r="G5" s="129"/>
      <c r="H5" s="129"/>
      <c r="I5" s="127"/>
    </row>
    <row r="6" spans="1:42" s="128" customFormat="1" ht="50.1" customHeight="1" thickBot="1" x14ac:dyDescent="0.2">
      <c r="A6" s="129"/>
      <c r="B6" s="129"/>
      <c r="C6" s="129"/>
      <c r="D6" s="129"/>
      <c r="E6" s="129"/>
      <c r="F6" s="129"/>
      <c r="G6" s="129"/>
      <c r="H6" s="129"/>
      <c r="I6" s="127"/>
    </row>
    <row r="7" spans="1:42" s="8" customFormat="1" ht="15" thickBot="1" x14ac:dyDescent="0.25">
      <c r="A7" s="130"/>
      <c r="B7" s="131" t="s">
        <v>2</v>
      </c>
      <c r="C7" s="131" t="s">
        <v>3</v>
      </c>
      <c r="D7" s="131" t="s">
        <v>4</v>
      </c>
      <c r="E7" s="131" t="s">
        <v>5</v>
      </c>
      <c r="F7" s="131" t="s">
        <v>6</v>
      </c>
      <c r="G7" s="131" t="s">
        <v>86</v>
      </c>
      <c r="H7" s="132" t="s">
        <v>87</v>
      </c>
    </row>
    <row r="8" spans="1:42" s="134" customFormat="1" ht="37.5" customHeight="1" thickBot="1" x14ac:dyDescent="0.3">
      <c r="A8" s="133" t="s">
        <v>7</v>
      </c>
      <c r="B8" s="319" t="s">
        <v>233</v>
      </c>
      <c r="C8" s="320" t="s">
        <v>234</v>
      </c>
      <c r="D8" s="321"/>
      <c r="E8" s="320" t="s">
        <v>235</v>
      </c>
      <c r="F8" s="321"/>
      <c r="G8" s="322" t="s">
        <v>84</v>
      </c>
      <c r="H8" s="323"/>
    </row>
    <row r="9" spans="1:42" s="134" customFormat="1" ht="103.5" customHeight="1" thickBot="1" x14ac:dyDescent="0.3">
      <c r="A9" s="133" t="s">
        <v>8</v>
      </c>
      <c r="B9" s="319"/>
      <c r="C9" s="326" t="s">
        <v>236</v>
      </c>
      <c r="D9" s="321"/>
      <c r="E9" s="326" t="s">
        <v>237</v>
      </c>
      <c r="F9" s="321"/>
      <c r="G9" s="324"/>
      <c r="H9" s="325"/>
    </row>
    <row r="10" spans="1:42" s="134" customFormat="1" ht="78" customHeight="1" thickBot="1" x14ac:dyDescent="0.3">
      <c r="A10" s="133" t="s">
        <v>9</v>
      </c>
      <c r="B10" s="135"/>
      <c r="C10" s="136" t="s">
        <v>238</v>
      </c>
      <c r="D10" s="136" t="s">
        <v>239</v>
      </c>
      <c r="E10" s="136" t="s">
        <v>238</v>
      </c>
      <c r="F10" s="136" t="s">
        <v>239</v>
      </c>
      <c r="G10" s="136" t="s">
        <v>238</v>
      </c>
      <c r="H10" s="136" t="s">
        <v>239</v>
      </c>
    </row>
    <row r="11" spans="1:42" s="134" customFormat="1" ht="39.75" customHeight="1" x14ac:dyDescent="0.2">
      <c r="A11" s="133" t="s">
        <v>10</v>
      </c>
      <c r="B11" s="137"/>
      <c r="C11" s="138"/>
      <c r="D11" s="138"/>
      <c r="E11" s="138"/>
      <c r="F11" s="138"/>
      <c r="G11" s="138"/>
      <c r="H11" s="139"/>
    </row>
    <row r="12" spans="1:42" s="143" customFormat="1" ht="26.25" customHeight="1" x14ac:dyDescent="0.2">
      <c r="A12" s="133" t="s">
        <v>11</v>
      </c>
      <c r="B12" s="140"/>
      <c r="C12" s="141"/>
      <c r="D12" s="141"/>
      <c r="E12" s="141"/>
      <c r="F12" s="141"/>
      <c r="G12" s="141"/>
      <c r="H12" s="142"/>
      <c r="J12" s="144"/>
      <c r="K12" s="144"/>
      <c r="L12" s="144"/>
      <c r="M12" s="144"/>
      <c r="N12" s="144"/>
      <c r="O12" s="144"/>
      <c r="P12" s="144"/>
      <c r="Q12" s="144"/>
      <c r="R12" s="144"/>
      <c r="S12" s="144"/>
      <c r="T12" s="144"/>
      <c r="U12" s="144"/>
      <c r="V12" s="144"/>
      <c r="W12" s="144"/>
      <c r="X12" s="144"/>
      <c r="Y12" s="144"/>
      <c r="Z12" s="144"/>
      <c r="AA12" s="144"/>
      <c r="AB12" s="144"/>
      <c r="AC12" s="144"/>
      <c r="AD12" s="145"/>
      <c r="AE12" s="145"/>
      <c r="AF12" s="145"/>
      <c r="AG12" s="145"/>
      <c r="AH12" s="145"/>
      <c r="AI12" s="145"/>
      <c r="AJ12" s="145"/>
      <c r="AK12" s="145"/>
      <c r="AL12" s="145"/>
      <c r="AM12" s="145"/>
      <c r="AN12" s="145"/>
      <c r="AO12" s="145"/>
      <c r="AP12" s="145"/>
    </row>
    <row r="13" spans="1:42" s="143" customFormat="1" ht="26.25" customHeight="1" x14ac:dyDescent="0.2">
      <c r="A13" s="133" t="s">
        <v>12</v>
      </c>
      <c r="B13" s="140"/>
      <c r="C13" s="141"/>
      <c r="D13" s="141"/>
      <c r="E13" s="141"/>
      <c r="F13" s="141"/>
      <c r="G13" s="141"/>
      <c r="H13" s="142"/>
      <c r="J13" s="144"/>
      <c r="K13" s="144"/>
      <c r="L13" s="144"/>
      <c r="M13" s="144"/>
      <c r="N13" s="144"/>
      <c r="O13" s="144"/>
      <c r="P13" s="144"/>
      <c r="Q13" s="144"/>
      <c r="R13" s="144"/>
      <c r="S13" s="144"/>
      <c r="T13" s="144"/>
      <c r="U13" s="144"/>
      <c r="V13" s="144"/>
      <c r="W13" s="144"/>
      <c r="X13" s="144"/>
      <c r="Y13" s="144"/>
      <c r="Z13" s="144"/>
      <c r="AA13" s="144"/>
      <c r="AB13" s="144"/>
      <c r="AC13" s="144"/>
      <c r="AD13" s="145"/>
      <c r="AE13" s="145"/>
      <c r="AF13" s="145"/>
      <c r="AG13" s="145"/>
      <c r="AH13" s="145"/>
      <c r="AI13" s="145"/>
      <c r="AJ13" s="145"/>
      <c r="AK13" s="145"/>
      <c r="AL13" s="145"/>
      <c r="AM13" s="145"/>
      <c r="AN13" s="145"/>
      <c r="AO13" s="145"/>
      <c r="AP13" s="145"/>
    </row>
    <row r="14" spans="1:42" s="143" customFormat="1" ht="26.25" customHeight="1" x14ac:dyDescent="0.2">
      <c r="A14" s="133" t="s">
        <v>13</v>
      </c>
      <c r="B14" s="140"/>
      <c r="C14" s="141"/>
      <c r="D14" s="141"/>
      <c r="E14" s="141"/>
      <c r="F14" s="141"/>
      <c r="G14" s="141"/>
      <c r="H14" s="142"/>
      <c r="J14" s="144"/>
      <c r="K14" s="144"/>
      <c r="L14" s="144"/>
      <c r="M14" s="144"/>
      <c r="N14" s="144"/>
      <c r="O14" s="144"/>
      <c r="P14" s="144"/>
      <c r="Q14" s="144"/>
      <c r="R14" s="144"/>
      <c r="S14" s="144"/>
      <c r="T14" s="144"/>
      <c r="U14" s="144"/>
      <c r="V14" s="144"/>
      <c r="W14" s="144"/>
      <c r="X14" s="144"/>
      <c r="Y14" s="144"/>
      <c r="Z14" s="144"/>
      <c r="AA14" s="144"/>
      <c r="AB14" s="144"/>
      <c r="AC14" s="144"/>
      <c r="AD14" s="145"/>
      <c r="AE14" s="145"/>
      <c r="AF14" s="145"/>
      <c r="AG14" s="145"/>
      <c r="AH14" s="145"/>
      <c r="AI14" s="145"/>
      <c r="AJ14" s="145"/>
      <c r="AK14" s="145"/>
      <c r="AL14" s="145"/>
      <c r="AM14" s="145"/>
      <c r="AN14" s="145"/>
      <c r="AO14" s="145"/>
      <c r="AP14" s="145"/>
    </row>
    <row r="15" spans="1:42" s="143" customFormat="1" ht="26.25" customHeight="1" x14ac:dyDescent="0.2">
      <c r="A15" s="133" t="s">
        <v>14</v>
      </c>
      <c r="B15" s="140"/>
      <c r="C15" s="141"/>
      <c r="D15" s="141"/>
      <c r="E15" s="141"/>
      <c r="F15" s="141"/>
      <c r="G15" s="141"/>
      <c r="H15" s="142"/>
      <c r="J15" s="144"/>
      <c r="K15" s="144"/>
      <c r="L15" s="144"/>
      <c r="M15" s="144"/>
      <c r="N15" s="144"/>
      <c r="O15" s="144"/>
      <c r="P15" s="144"/>
      <c r="Q15" s="144"/>
      <c r="R15" s="144"/>
      <c r="S15" s="144"/>
      <c r="T15" s="144"/>
      <c r="U15" s="144"/>
      <c r="V15" s="144"/>
      <c r="W15" s="144"/>
      <c r="X15" s="144"/>
      <c r="Y15" s="144"/>
      <c r="Z15" s="144"/>
      <c r="AA15" s="144"/>
      <c r="AB15" s="144"/>
      <c r="AC15" s="144"/>
      <c r="AD15" s="145"/>
      <c r="AE15" s="145"/>
      <c r="AF15" s="145"/>
      <c r="AG15" s="145"/>
      <c r="AH15" s="145"/>
      <c r="AI15" s="145"/>
      <c r="AJ15" s="145"/>
      <c r="AK15" s="145"/>
      <c r="AL15" s="145"/>
      <c r="AM15" s="145"/>
      <c r="AN15" s="145"/>
      <c r="AO15" s="145"/>
      <c r="AP15" s="145"/>
    </row>
    <row r="16" spans="1:42" s="143" customFormat="1" ht="26.25" customHeight="1" x14ac:dyDescent="0.2">
      <c r="A16" s="133" t="s">
        <v>15</v>
      </c>
      <c r="B16" s="140"/>
      <c r="C16" s="141"/>
      <c r="D16" s="141"/>
      <c r="E16" s="141"/>
      <c r="F16" s="141"/>
      <c r="G16" s="141"/>
      <c r="H16" s="142"/>
      <c r="J16" s="144"/>
      <c r="K16" s="144"/>
      <c r="L16" s="144"/>
      <c r="M16" s="144"/>
      <c r="N16" s="144"/>
      <c r="O16" s="144"/>
      <c r="P16" s="144"/>
      <c r="Q16" s="144"/>
      <c r="R16" s="144"/>
      <c r="S16" s="144"/>
      <c r="T16" s="144"/>
      <c r="U16" s="144"/>
      <c r="V16" s="144"/>
      <c r="W16" s="144"/>
      <c r="X16" s="144"/>
      <c r="Y16" s="144"/>
      <c r="Z16" s="144"/>
      <c r="AA16" s="144"/>
      <c r="AB16" s="144"/>
      <c r="AC16" s="144"/>
      <c r="AD16" s="145"/>
      <c r="AE16" s="145"/>
      <c r="AF16" s="145"/>
      <c r="AG16" s="145"/>
      <c r="AH16" s="145"/>
      <c r="AI16" s="145"/>
      <c r="AJ16" s="145"/>
      <c r="AK16" s="145"/>
      <c r="AL16" s="145"/>
      <c r="AM16" s="145"/>
      <c r="AN16" s="145"/>
      <c r="AO16" s="145"/>
      <c r="AP16" s="145"/>
    </row>
    <row r="17" spans="1:42" s="143" customFormat="1" ht="26.25" customHeight="1" x14ac:dyDescent="0.2">
      <c r="A17" s="133" t="s">
        <v>16</v>
      </c>
      <c r="B17" s="140"/>
      <c r="C17" s="141"/>
      <c r="D17" s="141"/>
      <c r="E17" s="141"/>
      <c r="F17" s="141"/>
      <c r="G17" s="141"/>
      <c r="H17" s="142"/>
      <c r="J17" s="144"/>
      <c r="K17" s="144"/>
      <c r="L17" s="144"/>
      <c r="M17" s="144"/>
      <c r="N17" s="144"/>
      <c r="O17" s="144"/>
      <c r="P17" s="144"/>
      <c r="Q17" s="144"/>
      <c r="R17" s="144"/>
      <c r="S17" s="144"/>
      <c r="T17" s="144"/>
      <c r="U17" s="144"/>
      <c r="V17" s="144"/>
      <c r="W17" s="144"/>
      <c r="X17" s="144"/>
      <c r="Y17" s="144"/>
      <c r="Z17" s="144"/>
      <c r="AA17" s="144"/>
      <c r="AB17" s="144"/>
      <c r="AC17" s="144"/>
      <c r="AD17" s="145"/>
      <c r="AE17" s="145"/>
      <c r="AF17" s="145"/>
      <c r="AG17" s="145"/>
      <c r="AH17" s="145"/>
      <c r="AI17" s="145"/>
      <c r="AJ17" s="145"/>
      <c r="AK17" s="145"/>
      <c r="AL17" s="145"/>
      <c r="AM17" s="145"/>
      <c r="AN17" s="145"/>
      <c r="AO17" s="145"/>
      <c r="AP17" s="145"/>
    </row>
    <row r="18" spans="1:42" s="143" customFormat="1" ht="26.25" customHeight="1" x14ac:dyDescent="0.2">
      <c r="A18" s="133" t="s">
        <v>17</v>
      </c>
      <c r="B18" s="140"/>
      <c r="C18" s="141"/>
      <c r="D18" s="141"/>
      <c r="E18" s="141"/>
      <c r="F18" s="141"/>
      <c r="G18" s="141"/>
      <c r="H18" s="142"/>
      <c r="J18" s="144"/>
      <c r="K18" s="144"/>
      <c r="L18" s="144"/>
      <c r="M18" s="144"/>
      <c r="N18" s="144"/>
      <c r="O18" s="144"/>
      <c r="P18" s="144"/>
      <c r="Q18" s="144"/>
      <c r="R18" s="144"/>
      <c r="S18" s="144"/>
      <c r="T18" s="144"/>
      <c r="U18" s="144"/>
      <c r="V18" s="144"/>
      <c r="W18" s="144"/>
      <c r="X18" s="144"/>
      <c r="Y18" s="144"/>
      <c r="Z18" s="144"/>
      <c r="AA18" s="144"/>
      <c r="AB18" s="144"/>
      <c r="AC18" s="144"/>
      <c r="AD18" s="145"/>
      <c r="AE18" s="145"/>
      <c r="AF18" s="145"/>
      <c r="AG18" s="145"/>
      <c r="AH18" s="145"/>
      <c r="AI18" s="145"/>
      <c r="AJ18" s="145"/>
      <c r="AK18" s="145"/>
      <c r="AL18" s="145"/>
      <c r="AM18" s="145"/>
      <c r="AN18" s="145"/>
      <c r="AO18" s="145"/>
      <c r="AP18" s="145"/>
    </row>
    <row r="19" spans="1:42" s="143" customFormat="1" ht="26.25" customHeight="1" x14ac:dyDescent="0.2">
      <c r="A19" s="133" t="s">
        <v>18</v>
      </c>
      <c r="B19" s="140"/>
      <c r="C19" s="141"/>
      <c r="D19" s="141"/>
      <c r="E19" s="141"/>
      <c r="F19" s="141"/>
      <c r="G19" s="141"/>
      <c r="H19" s="142"/>
      <c r="J19" s="144"/>
      <c r="K19" s="144"/>
      <c r="L19" s="144"/>
      <c r="M19" s="144"/>
      <c r="N19" s="144"/>
      <c r="O19" s="144"/>
      <c r="P19" s="144"/>
      <c r="Q19" s="144"/>
      <c r="R19" s="144"/>
      <c r="S19" s="144"/>
      <c r="T19" s="144"/>
      <c r="U19" s="144"/>
      <c r="V19" s="144"/>
      <c r="W19" s="144"/>
      <c r="X19" s="144"/>
      <c r="Y19" s="144"/>
      <c r="Z19" s="144"/>
      <c r="AA19" s="144"/>
      <c r="AB19" s="144"/>
      <c r="AC19" s="144"/>
      <c r="AD19" s="145"/>
      <c r="AE19" s="145"/>
      <c r="AF19" s="145"/>
      <c r="AG19" s="145"/>
      <c r="AH19" s="145"/>
      <c r="AI19" s="145"/>
      <c r="AJ19" s="145"/>
      <c r="AK19" s="145"/>
      <c r="AL19" s="145"/>
      <c r="AM19" s="145"/>
      <c r="AN19" s="145"/>
      <c r="AO19" s="145"/>
      <c r="AP19" s="145"/>
    </row>
    <row r="20" spans="1:42" s="143" customFormat="1" ht="26.25" customHeight="1" thickBot="1" x14ac:dyDescent="0.25">
      <c r="A20" s="146" t="s">
        <v>19</v>
      </c>
      <c r="B20" s="147" t="s">
        <v>240</v>
      </c>
      <c r="C20" s="148">
        <f t="shared" ref="C20:D20" si="0">SUM(C11:C19)</f>
        <v>0</v>
      </c>
      <c r="D20" s="148">
        <f t="shared" si="0"/>
        <v>0</v>
      </c>
      <c r="E20" s="148"/>
      <c r="F20" s="148"/>
      <c r="G20" s="148">
        <f t="shared" ref="G20:H20" si="1">SUM(G11:G19)</f>
        <v>0</v>
      </c>
      <c r="H20" s="149">
        <f t="shared" si="1"/>
        <v>0</v>
      </c>
      <c r="J20" s="144"/>
      <c r="K20" s="144"/>
      <c r="L20" s="144"/>
      <c r="M20" s="144"/>
      <c r="N20" s="144"/>
      <c r="O20" s="144"/>
      <c r="P20" s="144"/>
      <c r="Q20" s="144"/>
      <c r="R20" s="144"/>
      <c r="S20" s="144"/>
      <c r="T20" s="144"/>
      <c r="U20" s="144"/>
      <c r="V20" s="144"/>
      <c r="W20" s="144"/>
      <c r="X20" s="144"/>
      <c r="Y20" s="144"/>
      <c r="Z20" s="144"/>
      <c r="AA20" s="144"/>
      <c r="AB20" s="144"/>
      <c r="AC20" s="144"/>
      <c r="AD20" s="145"/>
      <c r="AE20" s="145"/>
      <c r="AF20" s="145"/>
      <c r="AG20" s="145"/>
      <c r="AH20" s="145"/>
      <c r="AI20" s="145"/>
      <c r="AJ20" s="145"/>
      <c r="AK20" s="145"/>
      <c r="AL20" s="145"/>
      <c r="AM20" s="145"/>
      <c r="AN20" s="145"/>
      <c r="AO20" s="145"/>
      <c r="AP20" s="145"/>
    </row>
    <row r="21" spans="1:42" s="150" customFormat="1" ht="12" x14ac:dyDescent="0.2">
      <c r="B21" s="151"/>
      <c r="C21" s="152"/>
      <c r="D21" s="152"/>
      <c r="E21" s="152"/>
      <c r="F21" s="152"/>
      <c r="G21" s="152"/>
      <c r="H21" s="152"/>
      <c r="I21" s="153"/>
      <c r="J21" s="154"/>
      <c r="K21" s="154"/>
      <c r="L21" s="154"/>
      <c r="M21" s="154"/>
      <c r="N21" s="154"/>
      <c r="O21" s="154"/>
      <c r="P21" s="154"/>
      <c r="Q21" s="154"/>
      <c r="R21" s="154"/>
      <c r="S21" s="154"/>
      <c r="T21" s="154"/>
      <c r="U21" s="154"/>
      <c r="V21" s="154"/>
      <c r="W21" s="154"/>
      <c r="X21" s="154"/>
      <c r="Y21" s="154"/>
      <c r="Z21" s="154"/>
      <c r="AA21" s="154"/>
      <c r="AB21" s="154"/>
      <c r="AC21" s="154"/>
      <c r="AD21" s="155"/>
      <c r="AE21" s="155"/>
      <c r="AF21" s="155"/>
      <c r="AG21" s="155"/>
      <c r="AH21" s="155"/>
      <c r="AI21" s="155"/>
      <c r="AJ21" s="155"/>
      <c r="AK21" s="155"/>
      <c r="AL21" s="155"/>
      <c r="AM21" s="155"/>
      <c r="AN21" s="155"/>
      <c r="AO21" s="155"/>
      <c r="AP21" s="155"/>
    </row>
  </sheetData>
  <sheetProtection selectLockedCells="1" selectUnlockedCells="1"/>
  <mergeCells count="7">
    <mergeCell ref="A4:H4"/>
    <mergeCell ref="B8:B9"/>
    <mergeCell ref="C8:D8"/>
    <mergeCell ref="E8:F8"/>
    <mergeCell ref="G8:H9"/>
    <mergeCell ref="C9:D9"/>
    <mergeCell ref="E9:F9"/>
  </mergeCells>
  <printOptions horizontalCentered="1"/>
  <pageMargins left="0.98425196850393704" right="0.98425196850393704" top="0.98425196850393704" bottom="0.98425196850393704" header="0.51181102362204722" footer="0.15748031496062992"/>
  <pageSetup paperSize="9" scale="70" orientation="portrait" horizontalDpi="300" verticalDpi="300" r:id="rId1"/>
  <headerFooter alignWithMargins="0">
    <oddFooter>&amp;L&amp;D&amp;C&amp;P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A0C1A-9FD1-4482-87AD-D5430DDA344D}">
  <dimension ref="A1:J15"/>
  <sheetViews>
    <sheetView view="pageBreakPreview" zoomScaleNormal="120" zoomScaleSheetLayoutView="100" workbookViewId="0">
      <selection activeCell="G1" sqref="G1:I1"/>
    </sheetView>
  </sheetViews>
  <sheetFormatPr defaultColWidth="9.140625" defaultRowHeight="15" x14ac:dyDescent="0.2"/>
  <cols>
    <col min="1" max="1" width="8.42578125" style="295" customWidth="1"/>
    <col min="2" max="2" width="35.28515625" style="156" customWidth="1"/>
    <col min="3" max="6" width="12.7109375" style="156" customWidth="1"/>
    <col min="7" max="7" width="16" style="295" customWidth="1"/>
    <col min="8" max="8" width="14.140625" style="295" customWidth="1"/>
    <col min="9" max="9" width="12.7109375" style="295" customWidth="1"/>
    <col min="10" max="16384" width="9.140625" style="156"/>
  </cols>
  <sheetData>
    <row r="1" spans="1:10" ht="15.75" customHeight="1" x14ac:dyDescent="0.2">
      <c r="G1" s="327" t="s">
        <v>314</v>
      </c>
      <c r="H1" s="327"/>
      <c r="I1" s="327"/>
    </row>
    <row r="5" spans="1:10" ht="33" customHeight="1" x14ac:dyDescent="0.2">
      <c r="A5" s="330" t="s">
        <v>241</v>
      </c>
      <c r="B5" s="330"/>
      <c r="C5" s="330"/>
      <c r="D5" s="330"/>
      <c r="E5" s="330"/>
      <c r="F5" s="330"/>
      <c r="G5" s="330"/>
      <c r="H5" s="330"/>
      <c r="I5" s="179"/>
    </row>
    <row r="6" spans="1:10" ht="15.95" customHeight="1" thickBot="1" x14ac:dyDescent="0.25">
      <c r="A6" s="296"/>
      <c r="B6" s="158"/>
      <c r="C6" s="158"/>
      <c r="D6" s="331"/>
      <c r="E6" s="331"/>
      <c r="H6" s="297"/>
      <c r="I6" s="297" t="s">
        <v>1</v>
      </c>
      <c r="J6" s="159"/>
    </row>
    <row r="7" spans="1:10" ht="15.75" thickBot="1" x14ac:dyDescent="0.25">
      <c r="A7" s="160"/>
      <c r="B7" s="161" t="s">
        <v>2</v>
      </c>
      <c r="C7" s="161" t="s">
        <v>3</v>
      </c>
      <c r="D7" s="161" t="s">
        <v>5</v>
      </c>
      <c r="E7" s="161" t="s">
        <v>4</v>
      </c>
      <c r="F7" s="161" t="s">
        <v>5</v>
      </c>
      <c r="G7" s="286" t="s">
        <v>6</v>
      </c>
      <c r="H7" s="162" t="s">
        <v>86</v>
      </c>
      <c r="I7" s="162" t="s">
        <v>87</v>
      </c>
    </row>
    <row r="8" spans="1:10" ht="63" customHeight="1" x14ac:dyDescent="0.2">
      <c r="A8" s="163" t="s">
        <v>7</v>
      </c>
      <c r="B8" s="332" t="s">
        <v>243</v>
      </c>
      <c r="C8" s="334" t="s">
        <v>244</v>
      </c>
      <c r="D8" s="335"/>
      <c r="E8" s="335"/>
      <c r="F8" s="335"/>
      <c r="G8" s="332" t="s">
        <v>298</v>
      </c>
      <c r="H8" s="336" t="s">
        <v>293</v>
      </c>
      <c r="I8" s="328" t="s">
        <v>310</v>
      </c>
    </row>
    <row r="9" spans="1:10" ht="15.75" x14ac:dyDescent="0.2">
      <c r="A9" s="164" t="s">
        <v>8</v>
      </c>
      <c r="B9" s="333"/>
      <c r="C9" s="165" t="s">
        <v>297</v>
      </c>
      <c r="D9" s="165" t="s">
        <v>299</v>
      </c>
      <c r="E9" s="165" t="s">
        <v>305</v>
      </c>
      <c r="F9" s="165" t="s">
        <v>306</v>
      </c>
      <c r="G9" s="333"/>
      <c r="H9" s="337"/>
      <c r="I9" s="329"/>
    </row>
    <row r="10" spans="1:10" ht="15.75" x14ac:dyDescent="0.25">
      <c r="A10" s="166" t="s">
        <v>9</v>
      </c>
      <c r="B10" s="167"/>
      <c r="C10" s="168"/>
      <c r="D10" s="168"/>
      <c r="E10" s="168"/>
      <c r="F10" s="169"/>
      <c r="G10" s="298">
        <v>0</v>
      </c>
      <c r="H10" s="299">
        <f>SUM(C10:F10)</f>
        <v>0</v>
      </c>
      <c r="I10" s="299">
        <f>SUM(D10:H10)</f>
        <v>0</v>
      </c>
    </row>
    <row r="11" spans="1:10" ht="15.75" x14ac:dyDescent="0.25">
      <c r="A11" s="166" t="s">
        <v>10</v>
      </c>
      <c r="B11" s="170"/>
      <c r="C11" s="171"/>
      <c r="D11" s="171"/>
      <c r="E11" s="171"/>
      <c r="F11" s="171"/>
      <c r="G11" s="298">
        <v>0</v>
      </c>
      <c r="H11" s="299">
        <f>SUM(C11:F11)</f>
        <v>0</v>
      </c>
      <c r="I11" s="299">
        <f>SUM(D11:H11)</f>
        <v>0</v>
      </c>
    </row>
    <row r="12" spans="1:10" ht="15.75" x14ac:dyDescent="0.25">
      <c r="A12" s="166" t="s">
        <v>11</v>
      </c>
      <c r="B12" s="170"/>
      <c r="C12" s="171"/>
      <c r="D12" s="171"/>
      <c r="E12" s="171"/>
      <c r="F12" s="171"/>
      <c r="G12" s="298">
        <v>0</v>
      </c>
      <c r="H12" s="299">
        <f>SUM(C12:F12)</f>
        <v>0</v>
      </c>
      <c r="I12" s="299">
        <f>SUM(D12:H12)</f>
        <v>0</v>
      </c>
    </row>
    <row r="13" spans="1:10" ht="15.75" x14ac:dyDescent="0.25">
      <c r="A13" s="172" t="s">
        <v>12</v>
      </c>
      <c r="B13" s="170"/>
      <c r="C13" s="171"/>
      <c r="D13" s="171"/>
      <c r="E13" s="171"/>
      <c r="F13" s="171"/>
      <c r="G13" s="298">
        <v>0</v>
      </c>
      <c r="H13" s="299">
        <f>SUM(C13:F13)</f>
        <v>0</v>
      </c>
      <c r="I13" s="299">
        <f>SUM(D13:H13)</f>
        <v>0</v>
      </c>
    </row>
    <row r="14" spans="1:10" ht="16.5" thickBot="1" x14ac:dyDescent="0.3">
      <c r="A14" s="173" t="s">
        <v>13</v>
      </c>
      <c r="B14" s="174"/>
      <c r="C14" s="175"/>
      <c r="D14" s="175"/>
      <c r="E14" s="175"/>
      <c r="F14" s="175"/>
      <c r="G14" s="300">
        <v>0</v>
      </c>
      <c r="H14" s="299">
        <f>SUM(C14:F14)</f>
        <v>0</v>
      </c>
      <c r="I14" s="299">
        <f>SUM(D14:H14)</f>
        <v>0</v>
      </c>
    </row>
    <row r="15" spans="1:10" ht="16.5" thickBot="1" x14ac:dyDescent="0.3">
      <c r="A15" s="176" t="s">
        <v>14</v>
      </c>
      <c r="B15" s="177" t="s">
        <v>245</v>
      </c>
      <c r="C15" s="178">
        <f>SUM(C10:C14)</f>
        <v>0</v>
      </c>
      <c r="D15" s="178">
        <f t="shared" ref="D15:F15" si="0">SUM(D10:D14)</f>
        <v>0</v>
      </c>
      <c r="E15" s="178">
        <f t="shared" si="0"/>
        <v>0</v>
      </c>
      <c r="F15" s="178">
        <f t="shared" si="0"/>
        <v>0</v>
      </c>
      <c r="G15" s="301">
        <v>0</v>
      </c>
      <c r="H15" s="302">
        <f>SUM(H10:H14)</f>
        <v>0</v>
      </c>
      <c r="I15" s="302">
        <f>SUM(I10:I14)</f>
        <v>0</v>
      </c>
    </row>
  </sheetData>
  <mergeCells count="8">
    <mergeCell ref="G1:I1"/>
    <mergeCell ref="I8:I9"/>
    <mergeCell ref="A5:H5"/>
    <mergeCell ref="D6:E6"/>
    <mergeCell ref="B8:B9"/>
    <mergeCell ref="C8:F8"/>
    <mergeCell ref="H8:H9"/>
    <mergeCell ref="G8:G9"/>
  </mergeCells>
  <printOptions horizontalCentered="1"/>
  <pageMargins left="0.31496062992125984" right="0.47244094488188981" top="0.9055118110236221" bottom="0.51181102362204722" header="0.6692913385826772" footer="0.27559055118110237"/>
  <pageSetup paperSize="9" scale="98" orientation="landscape" r:id="rId1"/>
  <headerFooter alignWithMargins="0">
    <oddFooter>&amp;L&amp;D&amp;C&amp;P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4F6F-22AD-48DE-9D76-062EAA9AF6BE}">
  <dimension ref="A1:F15"/>
  <sheetViews>
    <sheetView view="pageBreakPreview" zoomScale="85" zoomScaleNormal="120" zoomScaleSheetLayoutView="85" workbookViewId="0">
      <selection activeCell="E1" sqref="E1"/>
    </sheetView>
  </sheetViews>
  <sheetFormatPr defaultColWidth="9.140625" defaultRowHeight="15" x14ac:dyDescent="0.2"/>
  <cols>
    <col min="1" max="1" width="7.7109375" style="156" customWidth="1"/>
    <col min="2" max="2" width="119.28515625" style="156" customWidth="1"/>
    <col min="3" max="3" width="15.7109375" style="156" customWidth="1"/>
    <col min="4" max="4" width="16.28515625" style="156" customWidth="1"/>
    <col min="5" max="5" width="18.7109375" style="156" customWidth="1"/>
    <col min="6" max="16384" width="9.140625" style="156"/>
  </cols>
  <sheetData>
    <row r="1" spans="1:6" x14ac:dyDescent="0.2">
      <c r="C1" s="157"/>
      <c r="D1" s="157"/>
      <c r="E1" s="157" t="s">
        <v>315</v>
      </c>
    </row>
    <row r="3" spans="1:6" ht="33" customHeight="1" x14ac:dyDescent="0.2">
      <c r="A3" s="330" t="s">
        <v>246</v>
      </c>
      <c r="B3" s="330"/>
      <c r="C3" s="330"/>
      <c r="D3" s="330"/>
      <c r="E3" s="330"/>
    </row>
    <row r="4" spans="1:6" ht="33" customHeight="1" x14ac:dyDescent="0.2">
      <c r="A4" s="179"/>
      <c r="B4" s="179"/>
      <c r="C4" s="179"/>
      <c r="D4" s="179"/>
      <c r="E4" s="179"/>
    </row>
    <row r="5" spans="1:6" ht="15.95" customHeight="1" thickBot="1" x14ac:dyDescent="0.25">
      <c r="A5" s="158"/>
      <c r="B5" s="158"/>
      <c r="C5" s="180"/>
      <c r="D5" s="180"/>
      <c r="E5" s="180" t="s">
        <v>1</v>
      </c>
      <c r="F5" s="181"/>
    </row>
    <row r="6" spans="1:6" ht="15.75" thickBot="1" x14ac:dyDescent="0.25">
      <c r="A6" s="176"/>
      <c r="B6" s="161" t="s">
        <v>2</v>
      </c>
      <c r="C6" s="162" t="s">
        <v>3</v>
      </c>
      <c r="D6" s="162" t="s">
        <v>4</v>
      </c>
      <c r="E6" s="162" t="s">
        <v>5</v>
      </c>
    </row>
    <row r="7" spans="1:6" ht="48" thickBot="1" x14ac:dyDescent="0.25">
      <c r="A7" s="182" t="s">
        <v>7</v>
      </c>
      <c r="B7" s="183" t="s">
        <v>247</v>
      </c>
      <c r="C7" s="184" t="s">
        <v>298</v>
      </c>
      <c r="D7" s="184" t="s">
        <v>293</v>
      </c>
      <c r="E7" s="328" t="s">
        <v>310</v>
      </c>
    </row>
    <row r="8" spans="1:6" x14ac:dyDescent="0.2">
      <c r="A8" s="185" t="s">
        <v>8</v>
      </c>
      <c r="B8" s="186" t="s">
        <v>248</v>
      </c>
      <c r="C8" s="187"/>
      <c r="D8" s="187"/>
      <c r="E8" s="329"/>
    </row>
    <row r="9" spans="1:6" ht="30" x14ac:dyDescent="0.2">
      <c r="A9" s="172" t="s">
        <v>9</v>
      </c>
      <c r="B9" s="188" t="s">
        <v>249</v>
      </c>
      <c r="C9" s="189"/>
      <c r="D9" s="189"/>
      <c r="E9" s="189"/>
    </row>
    <row r="10" spans="1:6" x14ac:dyDescent="0.2">
      <c r="A10" s="172" t="s">
        <v>10</v>
      </c>
      <c r="B10" s="190" t="s">
        <v>250</v>
      </c>
      <c r="C10" s="189"/>
      <c r="D10" s="189"/>
      <c r="E10" s="189"/>
    </row>
    <row r="11" spans="1:6" ht="30" x14ac:dyDescent="0.2">
      <c r="A11" s="172" t="s">
        <v>11</v>
      </c>
      <c r="B11" s="188" t="s">
        <v>251</v>
      </c>
      <c r="C11" s="189"/>
      <c r="D11" s="189"/>
      <c r="E11" s="189"/>
    </row>
    <row r="12" spans="1:6" x14ac:dyDescent="0.2">
      <c r="A12" s="191" t="s">
        <v>12</v>
      </c>
      <c r="B12" s="192" t="s">
        <v>252</v>
      </c>
      <c r="C12" s="193"/>
      <c r="D12" s="193"/>
      <c r="E12" s="193"/>
    </row>
    <row r="13" spans="1:6" ht="15.75" thickBot="1" x14ac:dyDescent="0.25">
      <c r="A13" s="191" t="s">
        <v>13</v>
      </c>
      <c r="B13" s="192" t="s">
        <v>253</v>
      </c>
      <c r="C13" s="193"/>
      <c r="D13" s="193"/>
      <c r="E13" s="193"/>
    </row>
    <row r="14" spans="1:6" ht="16.5" thickBot="1" x14ac:dyDescent="0.3">
      <c r="A14" s="338" t="s">
        <v>254</v>
      </c>
      <c r="B14" s="339"/>
      <c r="C14" s="194">
        <f>SUM(C8:C13)</f>
        <v>0</v>
      </c>
      <c r="D14" s="194">
        <f>SUM(D8:D13)</f>
        <v>0</v>
      </c>
      <c r="E14" s="194">
        <f>SUM(E8:E13)</f>
        <v>0</v>
      </c>
    </row>
    <row r="15" spans="1:6" ht="45.75" customHeight="1" x14ac:dyDescent="0.2">
      <c r="A15" s="340" t="s">
        <v>255</v>
      </c>
      <c r="B15" s="340"/>
      <c r="C15" s="340"/>
      <c r="D15" s="340"/>
      <c r="E15" s="340"/>
    </row>
  </sheetData>
  <mergeCells count="4">
    <mergeCell ref="A14:B14"/>
    <mergeCell ref="A3:E3"/>
    <mergeCell ref="A15:E15"/>
    <mergeCell ref="E7:E8"/>
  </mergeCells>
  <printOptions horizontalCentered="1"/>
  <pageMargins left="0.31496062992125984" right="0.47244094488188981" top="0.9055118110236221" bottom="0.51181102362204722" header="0.6692913385826772" footer="0.27559055118110237"/>
  <pageSetup paperSize="9" scale="78" orientation="landscape" r:id="rId1"/>
  <headerFooter alignWithMargins="0">
    <oddFooter>&amp;L&amp;D&amp;C&amp;P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AF55-94AE-48C1-94A7-DC5FF4875010}">
  <dimension ref="A1:F39"/>
  <sheetViews>
    <sheetView view="pageBreakPreview" zoomScaleNormal="100" zoomScaleSheetLayoutView="100" workbookViewId="0">
      <selection activeCell="F1" sqref="F1"/>
    </sheetView>
  </sheetViews>
  <sheetFormatPr defaultColWidth="9.140625" defaultRowHeight="24.95" customHeight="1" x14ac:dyDescent="0.25"/>
  <cols>
    <col min="1" max="1" width="5.7109375" style="195" customWidth="1"/>
    <col min="2" max="2" width="10.7109375" style="196" customWidth="1"/>
    <col min="3" max="3" width="30" style="196" customWidth="1"/>
    <col min="4" max="4" width="12.140625" style="196" customWidth="1"/>
    <col min="5" max="5" width="19.28515625" style="196" customWidth="1"/>
    <col min="6" max="6" width="12.7109375" style="196" customWidth="1"/>
    <col min="7" max="16384" width="9.140625" style="196"/>
  </cols>
  <sheetData>
    <row r="1" spans="1:6" ht="24.95" customHeight="1" x14ac:dyDescent="0.25">
      <c r="F1" s="195" t="s">
        <v>316</v>
      </c>
    </row>
    <row r="2" spans="1:6" ht="24.95" customHeight="1" x14ac:dyDescent="0.25">
      <c r="F2" s="195"/>
    </row>
    <row r="3" spans="1:6" ht="24.95" customHeight="1" x14ac:dyDescent="0.25">
      <c r="B3" s="344" t="s">
        <v>256</v>
      </c>
      <c r="C3" s="344"/>
      <c r="D3" s="344"/>
      <c r="E3" s="344"/>
      <c r="F3" s="344"/>
    </row>
    <row r="4" spans="1:6" ht="24.95" customHeight="1" x14ac:dyDescent="0.25">
      <c r="B4" s="197"/>
      <c r="C4" s="197"/>
      <c r="D4" s="197"/>
      <c r="E4" s="197"/>
      <c r="F4" s="197"/>
    </row>
    <row r="5" spans="1:6" ht="20.100000000000001" customHeight="1" thickBot="1" x14ac:dyDescent="0.25">
      <c r="F5" s="198" t="s">
        <v>1</v>
      </c>
    </row>
    <row r="6" spans="1:6" ht="20.100000000000001" customHeight="1" thickBot="1" x14ac:dyDescent="0.25">
      <c r="A6" s="287"/>
      <c r="B6" s="345" t="s">
        <v>2</v>
      </c>
      <c r="C6" s="346"/>
      <c r="D6" s="285" t="s">
        <v>3</v>
      </c>
      <c r="E6" s="285" t="s">
        <v>4</v>
      </c>
      <c r="F6" s="199" t="s">
        <v>5</v>
      </c>
    </row>
    <row r="7" spans="1:6" ht="20.100000000000001" customHeight="1" x14ac:dyDescent="0.25">
      <c r="A7" s="341" t="s">
        <v>7</v>
      </c>
      <c r="B7" s="347" t="s">
        <v>257</v>
      </c>
      <c r="C7" s="349" t="s">
        <v>258</v>
      </c>
      <c r="D7" s="352" t="s">
        <v>298</v>
      </c>
      <c r="E7" s="352" t="s">
        <v>293</v>
      </c>
      <c r="F7" s="328" t="s">
        <v>310</v>
      </c>
    </row>
    <row r="8" spans="1:6" ht="39" customHeight="1" thickBot="1" x14ac:dyDescent="0.3">
      <c r="A8" s="342"/>
      <c r="B8" s="348"/>
      <c r="C8" s="350"/>
      <c r="D8" s="353"/>
      <c r="E8" s="353"/>
      <c r="F8" s="329"/>
    </row>
    <row r="9" spans="1:6" s="201" customFormat="1" ht="20.100000000000001" customHeight="1" x14ac:dyDescent="0.25">
      <c r="A9" s="202" t="s">
        <v>8</v>
      </c>
      <c r="B9" s="200" t="s">
        <v>63</v>
      </c>
      <c r="C9" s="200"/>
      <c r="D9" s="291">
        <f t="shared" ref="D9:E9" si="0">SUM(D10:D13)</f>
        <v>0</v>
      </c>
      <c r="E9" s="293">
        <f t="shared" si="0"/>
        <v>0</v>
      </c>
      <c r="F9" s="292">
        <f>SUM(F10:F13)</f>
        <v>0</v>
      </c>
    </row>
    <row r="10" spans="1:6" ht="20.100000000000001" customHeight="1" x14ac:dyDescent="0.25">
      <c r="A10" s="202" t="s">
        <v>9</v>
      </c>
      <c r="B10" s="203">
        <v>1</v>
      </c>
      <c r="C10" s="204"/>
      <c r="D10" s="207"/>
      <c r="E10" s="207"/>
      <c r="F10" s="205"/>
    </row>
    <row r="11" spans="1:6" ht="20.100000000000001" customHeight="1" x14ac:dyDescent="0.25">
      <c r="A11" s="202" t="s">
        <v>10</v>
      </c>
      <c r="B11" s="203">
        <v>2</v>
      </c>
      <c r="C11" s="204"/>
      <c r="D11" s="207"/>
      <c r="E11" s="207"/>
      <c r="F11" s="205"/>
    </row>
    <row r="12" spans="1:6" ht="20.100000000000001" customHeight="1" x14ac:dyDescent="0.25">
      <c r="A12" s="202" t="s">
        <v>11</v>
      </c>
      <c r="B12" s="206">
        <v>3</v>
      </c>
      <c r="C12" s="204"/>
      <c r="D12" s="207"/>
      <c r="E12" s="207"/>
      <c r="F12" s="205"/>
    </row>
    <row r="13" spans="1:6" ht="20.100000000000001" customHeight="1" x14ac:dyDescent="0.25">
      <c r="A13" s="202" t="s">
        <v>12</v>
      </c>
      <c r="B13" s="208">
        <v>4</v>
      </c>
      <c r="C13" s="209"/>
      <c r="D13" s="207"/>
      <c r="E13" s="207"/>
      <c r="F13" s="205"/>
    </row>
    <row r="14" spans="1:6" s="201" customFormat="1" ht="20.100000000000001" customHeight="1" x14ac:dyDescent="0.25">
      <c r="A14" s="202" t="s">
        <v>13</v>
      </c>
      <c r="B14" s="351" t="s">
        <v>259</v>
      </c>
      <c r="C14" s="351"/>
      <c r="D14" s="288">
        <f t="shared" ref="D14:E14" si="1">SUM(D15:D20)</f>
        <v>0</v>
      </c>
      <c r="E14" s="290">
        <f t="shared" si="1"/>
        <v>0</v>
      </c>
      <c r="F14" s="289">
        <f>SUM(F15:F20)</f>
        <v>0</v>
      </c>
    </row>
    <row r="15" spans="1:6" s="211" customFormat="1" ht="20.100000000000001" customHeight="1" x14ac:dyDescent="0.25">
      <c r="A15" s="202" t="s">
        <v>14</v>
      </c>
      <c r="B15" s="203">
        <v>1</v>
      </c>
      <c r="C15" s="210"/>
      <c r="D15" s="210"/>
      <c r="E15" s="210"/>
      <c r="F15" s="205"/>
    </row>
    <row r="16" spans="1:6" ht="20.100000000000001" customHeight="1" x14ac:dyDescent="0.25">
      <c r="A16" s="202" t="s">
        <v>15</v>
      </c>
      <c r="B16" s="203">
        <v>2</v>
      </c>
      <c r="C16" s="212"/>
      <c r="D16" s="212"/>
      <c r="E16" s="212"/>
      <c r="F16" s="213"/>
    </row>
    <row r="17" spans="1:6" ht="20.100000000000001" customHeight="1" x14ac:dyDescent="0.25">
      <c r="A17" s="202" t="s">
        <v>16</v>
      </c>
      <c r="B17" s="203">
        <v>3</v>
      </c>
      <c r="C17" s="212"/>
      <c r="D17" s="212"/>
      <c r="E17" s="212"/>
      <c r="F17" s="213"/>
    </row>
    <row r="18" spans="1:6" ht="20.100000000000001" customHeight="1" x14ac:dyDescent="0.25">
      <c r="A18" s="202" t="s">
        <v>17</v>
      </c>
      <c r="B18" s="203">
        <v>4</v>
      </c>
      <c r="C18" s="212"/>
      <c r="D18" s="212"/>
      <c r="E18" s="212"/>
      <c r="F18" s="213"/>
    </row>
    <row r="19" spans="1:6" ht="20.100000000000001" customHeight="1" thickBot="1" x14ac:dyDescent="0.3">
      <c r="A19" s="214" t="s">
        <v>18</v>
      </c>
      <c r="B19" s="203">
        <v>5</v>
      </c>
      <c r="C19" s="212"/>
      <c r="D19" s="212"/>
      <c r="E19" s="212"/>
      <c r="F19" s="213"/>
    </row>
    <row r="20" spans="1:6" ht="20.100000000000001" customHeight="1" thickBot="1" x14ac:dyDescent="0.3">
      <c r="A20" s="202" t="s">
        <v>19</v>
      </c>
      <c r="B20" s="203">
        <v>6</v>
      </c>
      <c r="C20" s="212"/>
      <c r="D20" s="212"/>
      <c r="E20" s="212"/>
      <c r="F20" s="213"/>
    </row>
    <row r="21" spans="1:6" ht="24.95" customHeight="1" thickBot="1" x14ac:dyDescent="0.3">
      <c r="A21" s="214" t="s">
        <v>20</v>
      </c>
      <c r="B21" s="215"/>
      <c r="C21" s="216" t="s">
        <v>260</v>
      </c>
      <c r="D21" s="294">
        <f t="shared" ref="D21:E21" si="2">SUM(D9,D14)</f>
        <v>0</v>
      </c>
      <c r="E21" s="294">
        <f t="shared" si="2"/>
        <v>0</v>
      </c>
      <c r="F21" s="294">
        <f>SUM(F9,F14)</f>
        <v>0</v>
      </c>
    </row>
    <row r="22" spans="1:6" ht="24.95" customHeight="1" thickBot="1" x14ac:dyDescent="0.3">
      <c r="A22" s="218" t="s">
        <v>21</v>
      </c>
      <c r="B22" s="219"/>
      <c r="C22" s="220" t="s">
        <v>261</v>
      </c>
      <c r="D22" s="217">
        <f>SUM(D10,D15)</f>
        <v>0</v>
      </c>
      <c r="E22" s="217">
        <f>SUM(E10,E15)</f>
        <v>0</v>
      </c>
      <c r="F22" s="217">
        <f>SUM(F10,F15)</f>
        <v>0</v>
      </c>
    </row>
    <row r="23" spans="1:6" ht="24.95" customHeight="1" thickBot="1" x14ac:dyDescent="0.3">
      <c r="A23" s="218" t="s">
        <v>22</v>
      </c>
      <c r="B23" s="222"/>
      <c r="C23" s="220" t="s">
        <v>262</v>
      </c>
      <c r="D23" s="217">
        <f>SUM(D11,D16)</f>
        <v>0</v>
      </c>
      <c r="E23" s="217">
        <f>SUM(E11,E16)</f>
        <v>0</v>
      </c>
      <c r="F23" s="221">
        <f>F21+F22</f>
        <v>0</v>
      </c>
    </row>
    <row r="24" spans="1:6" ht="12.75" x14ac:dyDescent="0.25"/>
    <row r="25" spans="1:6" ht="24.95" customHeight="1" x14ac:dyDescent="0.25">
      <c r="B25" s="343"/>
      <c r="C25" s="343"/>
      <c r="D25" s="284"/>
      <c r="E25" s="284"/>
    </row>
    <row r="26" spans="1:6" ht="12.75" x14ac:dyDescent="0.25">
      <c r="C26" s="223"/>
      <c r="D26" s="223"/>
      <c r="E26" s="223"/>
      <c r="F26" s="224"/>
    </row>
    <row r="27" spans="1:6" ht="12.75" x14ac:dyDescent="0.25">
      <c r="C27" s="223"/>
      <c r="D27" s="223"/>
      <c r="E27" s="223"/>
      <c r="F27" s="224"/>
    </row>
    <row r="28" spans="1:6" ht="12.75" x14ac:dyDescent="0.25">
      <c r="C28" s="223"/>
      <c r="D28" s="223"/>
      <c r="E28" s="223"/>
      <c r="F28" s="224"/>
    </row>
    <row r="29" spans="1:6" ht="12.75" x14ac:dyDescent="0.25">
      <c r="C29" s="211"/>
      <c r="D29" s="211"/>
      <c r="E29" s="211"/>
      <c r="F29" s="224"/>
    </row>
    <row r="30" spans="1:6" ht="12.75" x14ac:dyDescent="0.25">
      <c r="C30" s="211"/>
      <c r="D30" s="211"/>
      <c r="E30" s="211"/>
      <c r="F30" s="224"/>
    </row>
    <row r="31" spans="1:6" ht="12.75" x14ac:dyDescent="0.25">
      <c r="C31" s="211"/>
      <c r="D31" s="211"/>
      <c r="E31" s="211"/>
      <c r="F31" s="224"/>
    </row>
    <row r="32" spans="1:6" ht="12.75" x14ac:dyDescent="0.25">
      <c r="C32" s="211"/>
      <c r="D32" s="211"/>
      <c r="E32" s="211"/>
      <c r="F32" s="224"/>
    </row>
    <row r="33" spans="3:6" ht="12.75" x14ac:dyDescent="0.25">
      <c r="C33" s="211"/>
      <c r="D33" s="211"/>
      <c r="E33" s="211"/>
      <c r="F33" s="224"/>
    </row>
    <row r="34" spans="3:6" ht="12.75" x14ac:dyDescent="0.25">
      <c r="C34" s="211"/>
      <c r="D34" s="211"/>
      <c r="E34" s="211"/>
      <c r="F34" s="224"/>
    </row>
    <row r="35" spans="3:6" ht="12.75" x14ac:dyDescent="0.25">
      <c r="F35" s="225"/>
    </row>
    <row r="36" spans="3:6" ht="12.75" x14ac:dyDescent="0.25">
      <c r="F36" s="225"/>
    </row>
    <row r="37" spans="3:6" ht="12.75" x14ac:dyDescent="0.25"/>
    <row r="38" spans="3:6" ht="12.75" x14ac:dyDescent="0.25"/>
    <row r="39" spans="3:6" ht="12.75" x14ac:dyDescent="0.25"/>
  </sheetData>
  <mergeCells count="10">
    <mergeCell ref="A7:A8"/>
    <mergeCell ref="B25:C25"/>
    <mergeCell ref="B3:F3"/>
    <mergeCell ref="B6:C6"/>
    <mergeCell ref="B7:B8"/>
    <mergeCell ref="C7:C8"/>
    <mergeCell ref="F7:F8"/>
    <mergeCell ref="B14:C14"/>
    <mergeCell ref="D7:D8"/>
    <mergeCell ref="E7:E8"/>
  </mergeCells>
  <printOptions horizontalCentered="1"/>
  <pageMargins left="0.78740157480314965" right="0.78740157480314965" top="0.78740157480314965" bottom="0.78740157480314965" header="0.51181102362204722" footer="0.51181102362204722"/>
  <pageSetup paperSize="9" scale="94" orientation="portrait" r:id="rId1"/>
  <headerFooter alignWithMargins="0">
    <oddFooter>&amp;L&amp;D&amp;C&amp;P</oddFooter>
  </headerFooter>
  <rowBreaks count="1" manualBreakCount="1">
    <brk id="23" min="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D9FF3-F4DE-4738-8BAC-38B2F030CE4B}">
  <dimension ref="A1:N27"/>
  <sheetViews>
    <sheetView tabSelected="1" view="pageBreakPreview" zoomScaleSheetLayoutView="100" workbookViewId="0">
      <selection activeCell="N1" sqref="N1"/>
    </sheetView>
  </sheetViews>
  <sheetFormatPr defaultColWidth="9.140625" defaultRowHeight="12.75" x14ac:dyDescent="0.2"/>
  <cols>
    <col min="1" max="1" width="3.5703125" style="198" bestFit="1" customWidth="1"/>
    <col min="2" max="7" width="10.7109375" style="226" customWidth="1"/>
    <col min="8" max="14" width="13.7109375" style="226" customWidth="1"/>
    <col min="15" max="16384" width="9.140625" style="226"/>
  </cols>
  <sheetData>
    <row r="1" spans="1:14" x14ac:dyDescent="0.2">
      <c r="M1" s="198"/>
      <c r="N1" s="198" t="s">
        <v>317</v>
      </c>
    </row>
    <row r="2" spans="1:14" x14ac:dyDescent="0.2">
      <c r="L2" s="198"/>
    </row>
    <row r="3" spans="1:14" ht="15.75" x14ac:dyDescent="0.25">
      <c r="A3" s="354" t="s">
        <v>302</v>
      </c>
      <c r="B3" s="354"/>
      <c r="C3" s="354"/>
      <c r="D3" s="354"/>
      <c r="E3" s="354"/>
      <c r="F3" s="354"/>
      <c r="G3" s="354"/>
      <c r="H3" s="354"/>
      <c r="I3" s="354"/>
      <c r="J3" s="354"/>
      <c r="K3" s="354"/>
      <c r="L3" s="354"/>
      <c r="M3" s="354"/>
      <c r="N3" s="354"/>
    </row>
    <row r="4" spans="1:14" ht="15.75" customHeight="1" x14ac:dyDescent="0.25">
      <c r="A4" s="361" t="s">
        <v>263</v>
      </c>
      <c r="B4" s="361"/>
      <c r="C4" s="361"/>
      <c r="D4" s="361"/>
      <c r="E4" s="361"/>
      <c r="F4" s="361"/>
      <c r="G4" s="361"/>
      <c r="H4" s="361"/>
      <c r="I4" s="361"/>
      <c r="J4" s="361"/>
      <c r="K4" s="361"/>
      <c r="L4" s="361"/>
      <c r="M4" s="361"/>
      <c r="N4" s="361"/>
    </row>
    <row r="5" spans="1:14" ht="15.75" customHeight="1" x14ac:dyDescent="0.25">
      <c r="A5" s="361" t="s">
        <v>264</v>
      </c>
      <c r="B5" s="361"/>
      <c r="C5" s="361"/>
      <c r="D5" s="361"/>
      <c r="E5" s="361"/>
      <c r="F5" s="361"/>
      <c r="G5" s="361"/>
      <c r="H5" s="361"/>
      <c r="I5" s="361"/>
      <c r="J5" s="361"/>
      <c r="K5" s="361"/>
      <c r="L5" s="361"/>
      <c r="M5" s="361"/>
      <c r="N5" s="361"/>
    </row>
    <row r="6" spans="1:14" ht="15.75" customHeight="1" x14ac:dyDescent="0.25">
      <c r="A6" s="361" t="s">
        <v>265</v>
      </c>
      <c r="B6" s="361"/>
      <c r="C6" s="361"/>
      <c r="D6" s="361"/>
      <c r="E6" s="361"/>
      <c r="F6" s="361"/>
      <c r="G6" s="361"/>
      <c r="H6" s="361"/>
      <c r="I6" s="361"/>
      <c r="J6" s="361"/>
      <c r="K6" s="361"/>
      <c r="L6" s="361"/>
      <c r="M6" s="361"/>
      <c r="N6" s="361"/>
    </row>
    <row r="7" spans="1:14" ht="15.75" x14ac:dyDescent="0.25">
      <c r="A7" s="227"/>
      <c r="B7" s="228"/>
      <c r="C7" s="228"/>
      <c r="D7" s="228"/>
      <c r="E7" s="228"/>
      <c r="F7" s="228"/>
      <c r="G7" s="228"/>
      <c r="H7" s="228"/>
      <c r="I7" s="228"/>
      <c r="J7" s="228"/>
      <c r="K7" s="228"/>
      <c r="L7" s="228"/>
    </row>
    <row r="8" spans="1:14" x14ac:dyDescent="0.2">
      <c r="L8" s="229"/>
      <c r="M8" s="230"/>
      <c r="N8" s="230" t="s">
        <v>1</v>
      </c>
    </row>
    <row r="9" spans="1:14" x14ac:dyDescent="0.2">
      <c r="A9" s="231"/>
      <c r="B9" s="362" t="s">
        <v>2</v>
      </c>
      <c r="C9" s="362"/>
      <c r="D9" s="362"/>
      <c r="E9" s="362"/>
      <c r="F9" s="362"/>
      <c r="G9" s="362"/>
      <c r="H9" s="232" t="s">
        <v>3</v>
      </c>
      <c r="I9" s="232" t="s">
        <v>4</v>
      </c>
      <c r="J9" s="232" t="s">
        <v>5</v>
      </c>
      <c r="K9" s="232" t="s">
        <v>6</v>
      </c>
      <c r="L9" s="232" t="s">
        <v>86</v>
      </c>
      <c r="M9" s="233" t="s">
        <v>87</v>
      </c>
      <c r="N9" s="283" t="s">
        <v>242</v>
      </c>
    </row>
    <row r="10" spans="1:14" s="236" customFormat="1" ht="52.5" customHeight="1" x14ac:dyDescent="0.25">
      <c r="A10" s="231" t="s">
        <v>7</v>
      </c>
      <c r="B10" s="382" t="s">
        <v>266</v>
      </c>
      <c r="C10" s="383"/>
      <c r="D10" s="383"/>
      <c r="E10" s="383"/>
      <c r="F10" s="383"/>
      <c r="G10" s="384"/>
      <c r="H10" s="234" t="s">
        <v>267</v>
      </c>
      <c r="I10" s="235" t="s">
        <v>268</v>
      </c>
      <c r="J10" s="235" t="s">
        <v>269</v>
      </c>
      <c r="K10" s="235" t="s">
        <v>270</v>
      </c>
      <c r="L10" s="234" t="s">
        <v>271</v>
      </c>
      <c r="M10" s="370" t="s">
        <v>304</v>
      </c>
      <c r="N10" s="370" t="s">
        <v>311</v>
      </c>
    </row>
    <row r="11" spans="1:14" x14ac:dyDescent="0.2">
      <c r="A11" s="231" t="s">
        <v>8</v>
      </c>
      <c r="B11" s="237"/>
      <c r="C11" s="238"/>
      <c r="D11" s="238"/>
      <c r="E11" s="238"/>
      <c r="F11" s="238"/>
      <c r="G11" s="239"/>
      <c r="H11" s="372" t="s">
        <v>272</v>
      </c>
      <c r="I11" s="372"/>
      <c r="J11" s="372"/>
      <c r="K11" s="372"/>
      <c r="L11" s="372"/>
      <c r="M11" s="371"/>
      <c r="N11" s="371"/>
    </row>
    <row r="12" spans="1:14" s="236" customFormat="1" ht="25.5" customHeight="1" x14ac:dyDescent="0.2">
      <c r="A12" s="231" t="s">
        <v>9</v>
      </c>
      <c r="B12" s="240"/>
      <c r="C12" s="241"/>
      <c r="D12" s="241"/>
      <c r="E12" s="241"/>
      <c r="F12" s="241"/>
      <c r="G12" s="242"/>
      <c r="H12" s="243" t="s">
        <v>273</v>
      </c>
      <c r="I12" s="373" t="s">
        <v>303</v>
      </c>
      <c r="J12" s="374"/>
      <c r="K12" s="374"/>
      <c r="L12" s="375"/>
      <c r="M12" s="371"/>
      <c r="N12" s="371"/>
    </row>
    <row r="13" spans="1:14" s="236" customFormat="1" ht="25.5" customHeight="1" x14ac:dyDescent="0.2">
      <c r="A13" s="231" t="s">
        <v>10</v>
      </c>
      <c r="B13" s="379" t="s">
        <v>274</v>
      </c>
      <c r="C13" s="380"/>
      <c r="D13" s="380"/>
      <c r="E13" s="380"/>
      <c r="F13" s="380"/>
      <c r="G13" s="380"/>
      <c r="H13" s="380"/>
      <c r="I13" s="380"/>
      <c r="J13" s="380"/>
      <c r="K13" s="380"/>
      <c r="L13" s="380"/>
      <c r="M13" s="380"/>
      <c r="N13" s="381"/>
    </row>
    <row r="14" spans="1:14" ht="25.5" customHeight="1" x14ac:dyDescent="0.2">
      <c r="A14" s="231" t="s">
        <v>11</v>
      </c>
      <c r="B14" s="355" t="s">
        <v>232</v>
      </c>
      <c r="C14" s="356"/>
      <c r="D14" s="356"/>
      <c r="E14" s="356"/>
      <c r="F14" s="356"/>
      <c r="G14" s="357"/>
      <c r="H14" s="244">
        <f>SUM(H15:H15)</f>
        <v>0</v>
      </c>
      <c r="I14" s="244">
        <f t="shared" ref="I14:L14" si="0">SUM(I15:I15)</f>
        <v>0</v>
      </c>
      <c r="J14" s="244">
        <f t="shared" si="0"/>
        <v>0</v>
      </c>
      <c r="K14" s="244">
        <f t="shared" si="0"/>
        <v>0</v>
      </c>
      <c r="L14" s="244">
        <f t="shared" si="0"/>
        <v>0</v>
      </c>
      <c r="M14" s="244">
        <f>SUM(H14:L14)</f>
        <v>0</v>
      </c>
      <c r="N14" s="244">
        <f>SUM(N15)</f>
        <v>0</v>
      </c>
    </row>
    <row r="15" spans="1:14" ht="25.5" customHeight="1" x14ac:dyDescent="0.2">
      <c r="A15" s="231" t="s">
        <v>12</v>
      </c>
      <c r="B15" s="358"/>
      <c r="C15" s="359"/>
      <c r="D15" s="359"/>
      <c r="E15" s="359"/>
      <c r="F15" s="359"/>
      <c r="G15" s="360"/>
      <c r="H15" s="245"/>
      <c r="I15" s="245"/>
      <c r="J15" s="245"/>
      <c r="K15" s="245"/>
      <c r="L15" s="245">
        <v>0</v>
      </c>
      <c r="M15" s="245">
        <f>SUM(H15:L15)</f>
        <v>0</v>
      </c>
      <c r="N15" s="245">
        <v>0</v>
      </c>
    </row>
    <row r="16" spans="1:14" ht="25.5" customHeight="1" x14ac:dyDescent="0.2">
      <c r="A16" s="231" t="s">
        <v>13</v>
      </c>
      <c r="B16" s="376" t="s">
        <v>275</v>
      </c>
      <c r="C16" s="377"/>
      <c r="D16" s="377"/>
      <c r="E16" s="377"/>
      <c r="F16" s="377"/>
      <c r="G16" s="377"/>
      <c r="H16" s="377"/>
      <c r="I16" s="377"/>
      <c r="J16" s="377"/>
      <c r="K16" s="377"/>
      <c r="L16" s="377"/>
      <c r="M16" s="377"/>
      <c r="N16" s="378"/>
    </row>
    <row r="17" spans="1:14" ht="25.5" customHeight="1" x14ac:dyDescent="0.2">
      <c r="A17" s="231" t="s">
        <v>14</v>
      </c>
      <c r="B17" s="355" t="s">
        <v>232</v>
      </c>
      <c r="C17" s="356"/>
      <c r="D17" s="356"/>
      <c r="E17" s="356"/>
      <c r="F17" s="356"/>
      <c r="G17" s="357"/>
      <c r="H17" s="244">
        <f>SUM(H18:H18)</f>
        <v>0</v>
      </c>
      <c r="I17" s="244">
        <f>SUM(I18:I18)</f>
        <v>0</v>
      </c>
      <c r="J17" s="244">
        <f>SUM(J18:J18)</f>
        <v>0</v>
      </c>
      <c r="K17" s="244">
        <f>SUM(K18:K18)</f>
        <v>0</v>
      </c>
      <c r="L17" s="244">
        <f>SUM(L18:L18)</f>
        <v>0</v>
      </c>
      <c r="M17" s="244">
        <f>SUM(H17:L17)</f>
        <v>0</v>
      </c>
      <c r="N17" s="244">
        <f>SUM(I17:M17)</f>
        <v>0</v>
      </c>
    </row>
    <row r="18" spans="1:14" ht="12.75" customHeight="1" x14ac:dyDescent="0.2">
      <c r="A18" s="231" t="s">
        <v>15</v>
      </c>
      <c r="B18" s="358"/>
      <c r="C18" s="359"/>
      <c r="D18" s="359"/>
      <c r="E18" s="359"/>
      <c r="F18" s="359"/>
      <c r="G18" s="360"/>
      <c r="H18" s="245"/>
      <c r="I18" s="245"/>
      <c r="J18" s="245"/>
      <c r="K18" s="245"/>
      <c r="L18" s="245"/>
      <c r="M18" s="245"/>
      <c r="N18" s="245"/>
    </row>
    <row r="19" spans="1:14" ht="25.5" customHeight="1" x14ac:dyDescent="0.2">
      <c r="A19" s="231" t="s">
        <v>16</v>
      </c>
      <c r="B19" s="376" t="s">
        <v>276</v>
      </c>
      <c r="C19" s="377"/>
      <c r="D19" s="377"/>
      <c r="E19" s="377"/>
      <c r="F19" s="377"/>
      <c r="G19" s="377"/>
      <c r="H19" s="377"/>
      <c r="I19" s="377"/>
      <c r="J19" s="377"/>
      <c r="K19" s="377"/>
      <c r="L19" s="377"/>
      <c r="M19" s="377"/>
      <c r="N19" s="378"/>
    </row>
    <row r="20" spans="1:14" ht="25.5" customHeight="1" x14ac:dyDescent="0.2">
      <c r="A20" s="231" t="s">
        <v>17</v>
      </c>
      <c r="B20" s="355" t="s">
        <v>232</v>
      </c>
      <c r="C20" s="356"/>
      <c r="D20" s="356"/>
      <c r="E20" s="356"/>
      <c r="F20" s="356"/>
      <c r="G20" s="357"/>
      <c r="H20" s="244">
        <f>SUM(H21:H21)</f>
        <v>0</v>
      </c>
      <c r="I20" s="244">
        <f>SUM(I21:I21)</f>
        <v>0</v>
      </c>
      <c r="J20" s="244">
        <f>SUM(J21:J21)</f>
        <v>0</v>
      </c>
      <c r="K20" s="244">
        <f>SUM(K21:K21)</f>
        <v>0</v>
      </c>
      <c r="L20" s="244">
        <f>SUM(L21:L21)</f>
        <v>0</v>
      </c>
      <c r="M20" s="244">
        <f>SUM(H20:L20)</f>
        <v>0</v>
      </c>
      <c r="N20" s="244">
        <f>SUM(I20:M20)</f>
        <v>0</v>
      </c>
    </row>
    <row r="21" spans="1:14" ht="12.75" customHeight="1" x14ac:dyDescent="0.2">
      <c r="A21" s="231" t="s">
        <v>18</v>
      </c>
      <c r="B21" s="358"/>
      <c r="C21" s="359"/>
      <c r="D21" s="359"/>
      <c r="E21" s="359"/>
      <c r="F21" s="359"/>
      <c r="G21" s="360"/>
      <c r="H21" s="245"/>
      <c r="I21" s="245"/>
      <c r="J21" s="245"/>
      <c r="K21" s="245"/>
      <c r="L21" s="245"/>
      <c r="M21" s="245"/>
      <c r="N21" s="245"/>
    </row>
    <row r="22" spans="1:14" ht="25.5" customHeight="1" x14ac:dyDescent="0.2">
      <c r="A22" s="231" t="s">
        <v>19</v>
      </c>
      <c r="B22" s="376" t="s">
        <v>277</v>
      </c>
      <c r="C22" s="377"/>
      <c r="D22" s="377"/>
      <c r="E22" s="377"/>
      <c r="F22" s="377"/>
      <c r="G22" s="377"/>
      <c r="H22" s="377"/>
      <c r="I22" s="377"/>
      <c r="J22" s="377"/>
      <c r="K22" s="377"/>
      <c r="L22" s="377"/>
      <c r="M22" s="377"/>
      <c r="N22" s="378"/>
    </row>
    <row r="23" spans="1:14" s="236" customFormat="1" ht="25.5" customHeight="1" x14ac:dyDescent="0.2">
      <c r="A23" s="231" t="s">
        <v>20</v>
      </c>
      <c r="B23" s="355" t="s">
        <v>232</v>
      </c>
      <c r="C23" s="356"/>
      <c r="D23" s="356"/>
      <c r="E23" s="356"/>
      <c r="F23" s="356"/>
      <c r="G23" s="357"/>
      <c r="H23" s="244">
        <f>SUM(H24:H24)</f>
        <v>0</v>
      </c>
      <c r="I23" s="244">
        <f>SUM(I24:I24)</f>
        <v>0</v>
      </c>
      <c r="J23" s="244">
        <f>SUM(J24:J24)</f>
        <v>0</v>
      </c>
      <c r="K23" s="244">
        <f>SUM(K24:K24)</f>
        <v>0</v>
      </c>
      <c r="L23" s="244">
        <f>SUM(L24:L24)</f>
        <v>0</v>
      </c>
      <c r="M23" s="244">
        <f>SUM(H23:L23)</f>
        <v>0</v>
      </c>
      <c r="N23" s="244">
        <f>SUM(I23:M23)</f>
        <v>0</v>
      </c>
    </row>
    <row r="24" spans="1:14" x14ac:dyDescent="0.2">
      <c r="A24" s="231" t="s">
        <v>21</v>
      </c>
      <c r="B24" s="358"/>
      <c r="C24" s="359"/>
      <c r="D24" s="359"/>
      <c r="E24" s="359"/>
      <c r="F24" s="359"/>
      <c r="G24" s="360"/>
      <c r="H24" s="245"/>
      <c r="I24" s="245"/>
      <c r="J24" s="245"/>
      <c r="K24" s="245"/>
      <c r="L24" s="245"/>
      <c r="M24" s="245"/>
      <c r="N24" s="245"/>
    </row>
    <row r="25" spans="1:14" ht="15.75" x14ac:dyDescent="0.25">
      <c r="A25" s="231" t="s">
        <v>22</v>
      </c>
      <c r="B25" s="246" t="s">
        <v>240</v>
      </c>
      <c r="C25" s="247"/>
      <c r="D25" s="247"/>
      <c r="E25" s="247"/>
      <c r="F25" s="247"/>
      <c r="G25" s="248"/>
      <c r="H25" s="249">
        <f>SUM(H14,H17,H20,H23)</f>
        <v>0</v>
      </c>
      <c r="I25" s="249">
        <f t="shared" ref="I25:L25" si="1">SUM(I14,I17,I20,I23)</f>
        <v>0</v>
      </c>
      <c r="J25" s="249">
        <f t="shared" si="1"/>
        <v>0</v>
      </c>
      <c r="K25" s="249">
        <f t="shared" si="1"/>
        <v>0</v>
      </c>
      <c r="L25" s="249">
        <f t="shared" si="1"/>
        <v>0</v>
      </c>
      <c r="M25" s="363">
        <f>SUM(M14,M17,M20,M23)</f>
        <v>0</v>
      </c>
      <c r="N25" s="363">
        <f>SUM(N14,N17,N20,N23)</f>
        <v>0</v>
      </c>
    </row>
    <row r="26" spans="1:14" ht="15.75" x14ac:dyDescent="0.25">
      <c r="A26" s="231" t="s">
        <v>23</v>
      </c>
      <c r="B26" s="250"/>
      <c r="C26" s="247"/>
      <c r="D26" s="247"/>
      <c r="E26" s="247"/>
      <c r="F26" s="247"/>
      <c r="G26" s="248"/>
      <c r="H26" s="366">
        <f>SUM(H25:J25)</f>
        <v>0</v>
      </c>
      <c r="I26" s="367"/>
      <c r="J26" s="368"/>
      <c r="K26" s="366">
        <f>SUM(K25:L25)</f>
        <v>0</v>
      </c>
      <c r="L26" s="368"/>
      <c r="M26" s="364"/>
      <c r="N26" s="364"/>
    </row>
    <row r="27" spans="1:14" ht="15.75" x14ac:dyDescent="0.25">
      <c r="A27" s="231" t="s">
        <v>24</v>
      </c>
      <c r="B27" s="246" t="s">
        <v>278</v>
      </c>
      <c r="C27" s="247"/>
      <c r="D27" s="247"/>
      <c r="E27" s="247"/>
      <c r="F27" s="247"/>
      <c r="G27" s="248"/>
      <c r="H27" s="369">
        <f>SUM(H26:K26)</f>
        <v>0</v>
      </c>
      <c r="I27" s="369"/>
      <c r="J27" s="369"/>
      <c r="K27" s="369"/>
      <c r="L27" s="369"/>
      <c r="M27" s="365"/>
      <c r="N27" s="365"/>
    </row>
  </sheetData>
  <mergeCells count="27">
    <mergeCell ref="M25:M27"/>
    <mergeCell ref="H26:J26"/>
    <mergeCell ref="K26:L26"/>
    <mergeCell ref="H27:L27"/>
    <mergeCell ref="N10:N12"/>
    <mergeCell ref="N25:N27"/>
    <mergeCell ref="M10:M12"/>
    <mergeCell ref="H11:L11"/>
    <mergeCell ref="I12:L12"/>
    <mergeCell ref="B22:N22"/>
    <mergeCell ref="B19:N19"/>
    <mergeCell ref="B16:N16"/>
    <mergeCell ref="B13:N13"/>
    <mergeCell ref="B20:G20"/>
    <mergeCell ref="B21:G21"/>
    <mergeCell ref="B10:G10"/>
    <mergeCell ref="A3:N3"/>
    <mergeCell ref="B23:G23"/>
    <mergeCell ref="B24:G24"/>
    <mergeCell ref="B14:G14"/>
    <mergeCell ref="B15:G15"/>
    <mergeCell ref="B17:G17"/>
    <mergeCell ref="B18:G18"/>
    <mergeCell ref="A4:N4"/>
    <mergeCell ref="A5:N5"/>
    <mergeCell ref="A6:N6"/>
    <mergeCell ref="B9:G9"/>
  </mergeCells>
  <printOptions horizontalCentered="1"/>
  <pageMargins left="0.59055118110236227" right="0.59055118110236227" top="0.98425196850393704" bottom="0.98425196850393704" header="0.51181102362204722" footer="0.51181102362204722"/>
  <pageSetup paperSize="9" scale="81" firstPageNumber="15" orientation="landscape" r:id="rId1"/>
  <headerFooter alignWithMargins="0">
    <oddHeader xml:space="preserve">&amp;C&amp;"Arial,Félkövér"&amp;12
</oddHeader>
    <oddFooter>&amp;L&amp;D&amp;C&amp;P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9</vt:i4>
      </vt:variant>
    </vt:vector>
  </HeadingPairs>
  <TitlesOfParts>
    <vt:vector size="17" baseType="lpstr">
      <vt:lpstr>Borító</vt:lpstr>
      <vt:lpstr>Tartalomjegyzék</vt:lpstr>
      <vt:lpstr>1. melléklet</vt:lpstr>
      <vt:lpstr>2. melléklet</vt:lpstr>
      <vt:lpstr>3. melléklet</vt:lpstr>
      <vt:lpstr>4. melléklet</vt:lpstr>
      <vt:lpstr>5. melléklet</vt:lpstr>
      <vt:lpstr>6. melléklet</vt:lpstr>
      <vt:lpstr>'2. melléklet'!Nyomtatási_cím</vt:lpstr>
      <vt:lpstr>'5. melléklet'!Nyomtatási_cím</vt:lpstr>
      <vt:lpstr>'1. melléklet'!Nyomtatási_terület</vt:lpstr>
      <vt:lpstr>'2. melléklet'!Nyomtatási_terület</vt:lpstr>
      <vt:lpstr>'3. melléklet'!Nyomtatási_terület</vt:lpstr>
      <vt:lpstr>'5. melléklet'!Nyomtatási_terület</vt:lpstr>
      <vt:lpstr>'6. melléklet'!Nyomtatási_terület</vt:lpstr>
      <vt:lpstr>Borító!Nyomtatási_terület</vt:lpstr>
      <vt:lpstr>Tartalomjegyzék!Nyomtatási_terület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Mónika</dc:creator>
  <cp:lastModifiedBy>Kőhidi Csilla</cp:lastModifiedBy>
  <cp:lastPrinted>2023-08-25T07:18:22Z</cp:lastPrinted>
  <dcterms:created xsi:type="dcterms:W3CDTF">2013-01-30T07:43:45Z</dcterms:created>
  <dcterms:modified xsi:type="dcterms:W3CDTF">2024-12-02T14:39:25Z</dcterms:modified>
</cp:coreProperties>
</file>