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emélyzeti\Nemzetiségi önkormányzatok\NNÖM\Határozatok\2020\"/>
    </mc:Choice>
  </mc:AlternateContent>
  <xr:revisionPtr revIDLastSave="0" documentId="8_{746EC0ED-D76B-44AC-8119-49919F3A217C}" xr6:coauthVersionLast="45" xr6:coauthVersionMax="45" xr10:uidLastSave="{00000000-0000-0000-0000-000000000000}"/>
  <bookViews>
    <workbookView xWindow="-120" yWindow="-120" windowWidth="29040" windowHeight="15840" tabRatio="860" activeTab="2" xr2:uid="{00000000-000D-0000-FFFF-FFFF00000000}"/>
  </bookViews>
  <sheets>
    <sheet name="Borító" sheetId="1" r:id="rId1"/>
    <sheet name="Tartalomjegyzék" sheetId="2" r:id="rId2"/>
    <sheet name="1. melléklet" sheetId="24" r:id="rId3"/>
  </sheets>
  <externalReferences>
    <externalReference r:id="rId4"/>
  </externalReferences>
  <definedNames>
    <definedName name="enczi">[1]rszakfössz!$D$123</definedName>
    <definedName name="_xlnm.Print_Area" localSheetId="2">'1. melléklet'!$A$1:$L$100</definedName>
    <definedName name="_xlnm.Print_Area" localSheetId="0">Borító!$A$1:$L$32</definedName>
    <definedName name="_xlnm.Print_Area" localSheetId="1">Tartalomjegyzék!$A$1:$B$8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24" l="1"/>
  <c r="L54" i="24"/>
  <c r="L55" i="24"/>
  <c r="L56" i="24"/>
  <c r="L58" i="24"/>
  <c r="L59" i="24"/>
  <c r="L60" i="24"/>
  <c r="L61" i="24"/>
  <c r="L62" i="24"/>
  <c r="L64" i="24"/>
  <c r="L65" i="24"/>
  <c r="L67" i="24"/>
  <c r="L68" i="24"/>
  <c r="L69" i="24"/>
  <c r="L70" i="24"/>
  <c r="L74" i="24"/>
  <c r="L75" i="24"/>
  <c r="L76" i="24"/>
  <c r="L43" i="24"/>
  <c r="L45" i="24"/>
  <c r="L46" i="24"/>
  <c r="L47" i="24"/>
  <c r="L48" i="24"/>
  <c r="L9" i="24"/>
  <c r="L10" i="24"/>
  <c r="L12" i="24"/>
  <c r="L13" i="24"/>
  <c r="L14" i="24"/>
  <c r="L15" i="24"/>
  <c r="L16" i="24"/>
  <c r="L17" i="24"/>
  <c r="L19" i="24"/>
  <c r="L20" i="24"/>
  <c r="L21" i="24"/>
  <c r="L22" i="24"/>
  <c r="L23" i="24"/>
  <c r="L24" i="24"/>
  <c r="L25" i="24"/>
  <c r="L26" i="24"/>
  <c r="L27" i="24"/>
  <c r="L29" i="24"/>
  <c r="L30" i="24"/>
  <c r="L33" i="24"/>
  <c r="L34" i="24"/>
  <c r="L36" i="24"/>
  <c r="L37" i="24"/>
  <c r="L39" i="24"/>
  <c r="J41" i="24"/>
  <c r="J49" i="24" s="1"/>
  <c r="J42" i="24"/>
  <c r="J40" i="24"/>
  <c r="J44" i="24"/>
  <c r="I73" i="24" l="1"/>
  <c r="K66" i="24"/>
  <c r="K63" i="24" s="1"/>
  <c r="I66" i="24"/>
  <c r="L66" i="24" s="1"/>
  <c r="K57" i="24"/>
  <c r="I57" i="24"/>
  <c r="K44" i="24"/>
  <c r="I44" i="24"/>
  <c r="L44" i="24" s="1"/>
  <c r="K42" i="24"/>
  <c r="I42" i="24"/>
  <c r="L42" i="24" s="1"/>
  <c r="K38" i="24"/>
  <c r="I38" i="24"/>
  <c r="L38" i="24" s="1"/>
  <c r="K35" i="24"/>
  <c r="I35" i="24"/>
  <c r="L35" i="24" s="1"/>
  <c r="K32" i="24"/>
  <c r="K31" i="24" s="1"/>
  <c r="I32" i="24"/>
  <c r="L32" i="24" s="1"/>
  <c r="I31" i="24"/>
  <c r="L31" i="24" s="1"/>
  <c r="K28" i="24"/>
  <c r="I28" i="24"/>
  <c r="L28" i="24" s="1"/>
  <c r="K18" i="24"/>
  <c r="I18" i="24"/>
  <c r="L18" i="24" s="1"/>
  <c r="K11" i="24"/>
  <c r="I11" i="24"/>
  <c r="L11" i="24" s="1"/>
  <c r="K8" i="24"/>
  <c r="I8" i="24"/>
  <c r="L8" i="24" s="1"/>
  <c r="K7" i="24"/>
  <c r="K40" i="24" s="1"/>
  <c r="I72" i="24" l="1"/>
  <c r="L72" i="24" s="1"/>
  <c r="L73" i="24"/>
  <c r="K52" i="24"/>
  <c r="L57" i="24"/>
  <c r="I41" i="24"/>
  <c r="L84" i="24"/>
  <c r="K41" i="24"/>
  <c r="K49" i="24" s="1"/>
  <c r="L96" i="24"/>
  <c r="I63" i="24"/>
  <c r="L63" i="24" s="1"/>
  <c r="L88" i="24"/>
  <c r="I7" i="24"/>
  <c r="I52" i="24"/>
  <c r="I71" i="24" s="1"/>
  <c r="L95" i="24"/>
  <c r="L41" i="24" l="1"/>
  <c r="L52" i="24"/>
  <c r="L87" i="24" s="1"/>
  <c r="K71" i="24"/>
  <c r="L7" i="24"/>
  <c r="L83" i="24" s="1"/>
  <c r="L94" i="24"/>
  <c r="L92" i="24"/>
  <c r="I40" i="24"/>
  <c r="I77" i="24"/>
  <c r="K77" i="24" l="1"/>
  <c r="L77" i="24" s="1"/>
  <c r="L71" i="24"/>
  <c r="L85" i="24" s="1"/>
  <c r="L91" i="24"/>
  <c r="I49" i="24"/>
  <c r="L49" i="24" s="1"/>
  <c r="L40" i="24"/>
  <c r="L81" i="24" s="1"/>
  <c r="L89" i="24" l="1"/>
  <c r="L100" i="24" s="1"/>
</calcChain>
</file>

<file path=xl/sharedStrings.xml><?xml version="1.0" encoding="utf-8"?>
<sst xmlns="http://schemas.openxmlformats.org/spreadsheetml/2006/main" count="281" uniqueCount="247">
  <si>
    <t>- 1. melléklet</t>
  </si>
  <si>
    <t>adatok eFt-ban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</si>
  <si>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</si>
  <si>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</si>
  <si>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</si>
  <si>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</si>
  <si>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</si>
  <si>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</si>
  <si>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</si>
  <si>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</si>
  <si>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</si>
  <si>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</si>
  <si>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</si>
  <si>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</si>
  <si>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</si>
  <si>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</si>
  <si>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</si>
  <si>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</si>
  <si>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</si>
  <si>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</si>
  <si>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</si>
  <si>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</si>
  <si>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</si>
  <si>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</si>
  <si>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</si>
  <si>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</si>
  <si>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</si>
  <si>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</si>
  <si>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</si>
  <si>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</si>
  <si>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</si>
  <si>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</si>
  <si>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</si>
  <si>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</si>
  <si>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</si>
  <si>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</si>
  <si>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</si>
  <si>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</si>
  <si>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</si>
  <si>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</si>
  <si>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</si>
  <si>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</si>
  <si>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</si>
  <si>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</si>
  <si>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</si>
  <si>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</si>
  <si>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</si>
  <si>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</si>
  <si>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</si>
  <si>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</si>
  <si>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</si>
  <si>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</si>
  <si>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</si>
  <si>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</si>
  <si>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</si>
  <si>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</si>
  <si>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</si>
  <si>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</si>
  <si>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</si>
  <si>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</si>
  <si>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</si>
  <si>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</si>
  <si>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</si>
  <si>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Működési célú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</si>
  <si>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</si>
  <si>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</si>
  <si>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</si>
  <si>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</si>
  <si>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</si>
  <si>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</si>
  <si>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</si>
  <si>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</si>
  <si>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</si>
  <si>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</si>
  <si>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</si>
  <si>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</si>
  <si>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</si>
  <si>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</si>
  <si>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</si>
  <si>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</si>
  <si>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</si>
  <si>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</si>
  <si>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</si>
  <si>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</si>
  <si>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ÖNKORMÁNYZAT ÖSSZESEN</t>
  </si>
  <si>
    <t>Megnevezés</t>
  </si>
  <si>
    <t>F</t>
  </si>
  <si>
    <t>G</t>
  </si>
  <si>
    <t>H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</si>
  <si>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</si>
  <si>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</si>
  <si>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</si>
  <si>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</si>
  <si>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</si>
  <si>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</si>
  <si>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</si>
  <si>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</si>
  <si>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</si>
  <si>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</si>
  <si>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</si>
  <si>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</si>
  <si>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</si>
  <si>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</si>
  <si>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</si>
  <si>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</si>
  <si>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</si>
  <si>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</si>
  <si>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</si>
  <si>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</si>
  <si>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</si>
  <si>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</si>
  <si>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</si>
  <si>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</si>
  <si>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</si>
  <si>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</si>
  <si>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</si>
  <si>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</si>
  <si>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</si>
  <si>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</si>
  <si>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</si>
  <si>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</si>
  <si>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</si>
  <si>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</si>
  <si>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</si>
  <si>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</si>
  <si>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</si>
  <si>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</si>
  <si>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</si>
  <si>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Irányító szervtől kapott támogatás</t>
  </si>
  <si>
    <t>Költségvetési bevételek (46. sor)</t>
  </si>
  <si>
    <t>Költségvetési kiadások (97. sor)</t>
  </si>
  <si>
    <t>Költségvetési egyenleg (108. sor - 109. sor)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</si>
  <si>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</si>
  <si>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</si>
  <si>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</si>
  <si>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</si>
  <si>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</si>
  <si>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</si>
  <si>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</si>
  <si>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</si>
  <si>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</si>
  <si>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</si>
  <si>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</si>
  <si>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</si>
  <si>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</si>
  <si>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</si>
  <si>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</si>
  <si>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</si>
  <si>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</si>
  <si>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</si>
  <si>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</si>
  <si>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</si>
  <si>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</si>
  <si>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</si>
  <si>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</si>
  <si>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</si>
  <si>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</si>
  <si>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</si>
  <si>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</si>
  <si>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</si>
  <si>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</si>
  <si>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</si>
  <si>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</si>
  <si>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</si>
  <si>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</si>
  <si>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Központi, irányító szervi támogatás folyósítása</t>
  </si>
  <si>
    <t>Ellátottak pénzbeli juttatásai</t>
  </si>
  <si>
    <t>Tartalomjegyzék</t>
  </si>
  <si>
    <t>NÉMET NEMZETISÉGI ÖNKORMÁNYZAT MÓR KÖLTSÉGVETÉSI BEVÉTELEK ÖSSZESEN (I.+II.)</t>
  </si>
  <si>
    <t>NÉMET NEMZETISÉGI ÖNKORMÁNYZAT MÓR BEVÉTELEK ÖSSZESEN (I.+II.+III.+IV.)</t>
  </si>
  <si>
    <t>NÉMET NEMZETISÉGI ÖNKORMÁNYZAT MÓR KÖLTSÉGVETÉSI KIADÁSOK ÖSSZESEN (I.+II.)</t>
  </si>
  <si>
    <t>NÉMET NEMZETISÉGI ÖNKORMÁNYZAT MÓR KIADÁSOK ÖSSZESEN (I.+II.+III.+IV.)</t>
  </si>
  <si>
    <t>Német Nemzetiségi Önkormányzat Mór költségvetése előirányzat-csoportok, kiemelt előirányzatok, és kötelező feladatok, önként vállalt feladatok, állami (államigazgatási) feladatok szerinti bontásban</t>
  </si>
  <si>
    <t>NÉMET NEMZETISÉGI ÖNKORMÁNYZAT MÓR KÖLTSÉGVETÉSE ELŐIRÁNYZAT-CSOPORTOK, KIEMELT ELŐIRÁNYZATOK, ÉS KÖTELEZŐ FELADATOK, ÖNKÉNT VÁLLALT FELADATOK, ÁLLAMI (ÁLLAMIGAZGATÁSI) FELADATOK SZERINTI BONTÁSBAN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</si>
  <si>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</si>
  <si>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</si>
  <si>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</si>
  <si>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</si>
  <si>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</si>
  <si>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</si>
  <si>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</si>
  <si>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</si>
  <si>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</si>
  <si>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</si>
  <si>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</si>
  <si>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</si>
  <si>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</si>
  <si>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</si>
  <si>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</si>
  <si>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</si>
  <si>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</si>
  <si>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</si>
  <si>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</si>
  <si>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</si>
  <si>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</si>
  <si>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</si>
  <si>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</si>
  <si>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</si>
  <si>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</si>
  <si>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</si>
  <si>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</si>
  <si>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</si>
  <si>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</si>
  <si>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</si>
  <si>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</si>
  <si>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</si>
  <si>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</si>
  <si>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</si>
  <si>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</si>
  <si>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</si>
  <si>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</si>
  <si>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</si>
  <si>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</si>
  <si>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</si>
  <si>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</si>
  <si>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</si>
  <si>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</si>
  <si>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</si>
  <si>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</si>
  <si>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</si>
  <si>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</si>
  <si>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</si>
  <si>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</si>
  <si>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</si>
  <si>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</si>
  <si>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</si>
  <si>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</si>
  <si>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</si>
  <si>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</si>
  <si>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</si>
  <si>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</si>
  <si>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</si>
  <si>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</si>
  <si>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</si>
  <si>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</si>
  <si>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</si>
  <si>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</si>
  <si>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</si>
  <si>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</si>
  <si>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</si>
  <si>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</si>
  <si>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</si>
  <si>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084032 Civil szervezetek programtámoga-tása</t>
  </si>
  <si>
    <t>+</t>
  </si>
  <si>
    <t>NÉMET NEMZETISÉGI ÖNKORMÁNYZAT MÓR 2019. ÉVI KÖLTSÉGVETÉSI EGYENLEGE ÉS ANNAK FINANSZÍROZÁSA</t>
  </si>
  <si>
    <t>018030 Támogatási célú finanszírozási műveletek</t>
  </si>
  <si>
    <t>1. melléklet az 51/2020. (VI.23.) sz.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</si>
</sst>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1"/>
    <xf numFmtId="0" fontId="7" fillId="0" borderId="2" xfId="1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15" xfId="0" applyNumberFormat="1" applyFont="1" applyBorder="1"/>
    <xf numFmtId="0" fontId="13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17" xfId="0" applyFont="1" applyBorder="1" applyAlignment="1">
      <alignment horizontal="right"/>
    </xf>
    <xf numFmtId="0" fontId="16" fillId="0" borderId="0" xfId="0" applyFont="1"/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7" xfId="0" applyFont="1" applyBorder="1"/>
    <xf numFmtId="3" fontId="14" fillId="5" borderId="17" xfId="0" applyNumberFormat="1" applyFont="1" applyFill="1" applyBorder="1" applyAlignment="1">
      <alignment vertical="center"/>
    </xf>
    <xf numFmtId="0" fontId="12" fillId="0" borderId="17" xfId="0" applyFont="1" applyBorder="1" applyAlignment="1"/>
    <xf numFmtId="3" fontId="12" fillId="0" borderId="17" xfId="0" applyNumberFormat="1" applyFont="1" applyBorder="1"/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5" fillId="0" borderId="3" xfId="0" applyFont="1" applyBorder="1"/>
    <xf numFmtId="3" fontId="19" fillId="0" borderId="12" xfId="0" applyNumberFormat="1" applyFont="1" applyBorder="1"/>
    <xf numFmtId="0" fontId="2" fillId="0" borderId="0" xfId="1" applyBorder="1"/>
    <xf numFmtId="3" fontId="10" fillId="0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14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3" fontId="9" fillId="2" borderId="17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3" fontId="9" fillId="3" borderId="17" xfId="0" applyNumberFormat="1" applyFont="1" applyFill="1" applyBorder="1"/>
    <xf numFmtId="0" fontId="20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3" fontId="9" fillId="0" borderId="11" xfId="0" applyNumberFormat="1" applyFont="1" applyBorder="1"/>
    <xf numFmtId="0" fontId="9" fillId="0" borderId="2" xfId="0" applyFont="1" applyBorder="1"/>
    <xf numFmtId="0" fontId="20" fillId="0" borderId="2" xfId="0" applyFont="1" applyBorder="1"/>
    <xf numFmtId="3" fontId="9" fillId="0" borderId="12" xfId="0" applyNumberFormat="1" applyFont="1" applyBorder="1"/>
    <xf numFmtId="0" fontId="9" fillId="0" borderId="3" xfId="0" applyFont="1" applyBorder="1"/>
    <xf numFmtId="0" fontId="20" fillId="0" borderId="3" xfId="0" applyFont="1" applyBorder="1"/>
    <xf numFmtId="0" fontId="20" fillId="3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16" fontId="9" fillId="0" borderId="0" xfId="0" applyNumberFormat="1" applyFont="1" applyBorder="1" applyAlignment="1">
      <alignment horizontal="center"/>
    </xf>
    <xf numFmtId="0" fontId="9" fillId="0" borderId="19" xfId="0" applyFont="1" applyBorder="1"/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10" xfId="0" applyFont="1" applyFill="1" applyBorder="1"/>
    <xf numFmtId="3" fontId="9" fillId="2" borderId="8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0" borderId="15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0" borderId="18" xfId="0" applyNumberFormat="1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9" fillId="5" borderId="1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0" fontId="7" fillId="0" borderId="2" xfId="1" quotePrefix="1" applyFont="1" applyBorder="1" applyAlignment="1">
      <alignment horizontal="left" vertical="center" indent="1"/>
    </xf>
    <xf numFmtId="0" fontId="0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3" fontId="14" fillId="5" borderId="16" xfId="0" applyNumberFormat="1" applyFont="1" applyFill="1" applyBorder="1" applyAlignment="1">
      <alignment horizontal="right" vertical="center"/>
    </xf>
    <xf numFmtId="3" fontId="20" fillId="5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quotePrefix="1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9" fillId="5" borderId="21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3" borderId="17" xfId="0" applyNumberFormat="1" applyFont="1" applyFill="1" applyBorder="1"/>
    <xf numFmtId="0" fontId="9" fillId="0" borderId="21" xfId="0" applyFont="1" applyBorder="1"/>
    <xf numFmtId="3" fontId="10" fillId="0" borderId="11" xfId="0" applyNumberFormat="1" applyFont="1" applyBorder="1"/>
    <xf numFmtId="0" fontId="9" fillId="0" borderId="20" xfId="0" applyFont="1" applyBorder="1"/>
    <xf numFmtId="3" fontId="10" fillId="0" borderId="12" xfId="0" applyNumberFormat="1" applyFont="1" applyBorder="1"/>
    <xf numFmtId="0" fontId="9" fillId="0" borderId="22" xfId="0" applyFont="1" applyBorder="1"/>
    <xf numFmtId="0" fontId="19" fillId="0" borderId="20" xfId="0" applyFont="1" applyBorder="1"/>
    <xf numFmtId="0" fontId="19" fillId="0" borderId="22" xfId="0" applyFont="1" applyBorder="1"/>
    <xf numFmtId="3" fontId="19" fillId="0" borderId="15" xfId="0" applyNumberFormat="1" applyFont="1" applyBorder="1"/>
    <xf numFmtId="0" fontId="9" fillId="0" borderId="23" xfId="0" applyFont="1" applyBorder="1"/>
    <xf numFmtId="3" fontId="10" fillId="0" borderId="18" xfId="0" applyNumberFormat="1" applyFont="1" applyBorder="1"/>
    <xf numFmtId="3" fontId="9" fillId="5" borderId="16" xfId="0" applyNumberFormat="1" applyFont="1" applyFill="1" applyBorder="1" applyAlignment="1">
      <alignment vertical="center"/>
    </xf>
    <xf numFmtId="3" fontId="10" fillId="5" borderId="16" xfId="0" applyNumberFormat="1" applyFont="1" applyFill="1" applyBorder="1" applyAlignment="1">
      <alignment vertical="center"/>
    </xf>
    <xf numFmtId="0" fontId="9" fillId="3" borderId="16" xfId="0" applyFont="1" applyFill="1" applyBorder="1"/>
    <xf numFmtId="3" fontId="10" fillId="2" borderId="8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5" borderId="16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</cellXfs>
  <cellStyles count="20">
    <cellStyle name="Ezres 2" xfId="2" xr:uid="{00000000-0005-0000-0000-000001000000}"/>
    <cellStyle name="Ezres 2 2" xfId="19" xr:uid="{00000000-0005-0000-0000-000002000000}"/>
    <cellStyle name="Ezres 3" xfId="3" xr:uid="{00000000-0005-0000-0000-000003000000}"/>
    <cellStyle name="Ezres 4" xfId="4" xr:uid="{00000000-0005-0000-0000-000004000000}"/>
    <cellStyle name="Ezres 5" xfId="5" xr:uid="{00000000-0005-0000-0000-000005000000}"/>
    <cellStyle name="Ezres 6" xfId="6" xr:uid="{00000000-0005-0000-0000-000006000000}"/>
    <cellStyle name="Ezres 6 2" xfId="7" xr:uid="{00000000-0005-0000-0000-000007000000}"/>
    <cellStyle name="Ezres 7" xfId="8" xr:uid="{00000000-0005-0000-0000-000008000000}"/>
    <cellStyle name="Ezres 8" xfId="18" xr:uid="{00000000-0005-0000-0000-000009000000}"/>
    <cellStyle name="Hiperhivatkozás" xfId="9" xr:uid="{00000000-0005-0000-0000-00000A000000}"/>
    <cellStyle name="Már látott hiperhivatkozás" xfId="10" xr:uid="{00000000-0005-0000-0000-00000B000000}"/>
    <cellStyle name="Normál" xfId="0" builtinId="0"/>
    <cellStyle name="Normál 2" xfId="11" xr:uid="{00000000-0005-0000-0000-00000D000000}"/>
    <cellStyle name="Normál 2 2" xfId="12" xr:uid="{00000000-0005-0000-0000-00000E000000}"/>
    <cellStyle name="Normál 3" xfId="13" xr:uid="{00000000-0005-0000-0000-00000F000000}"/>
    <cellStyle name="Normál 4" xfId="14" xr:uid="{00000000-0005-0000-0000-000010000000}"/>
    <cellStyle name="Normál 5" xfId="15" xr:uid="{00000000-0005-0000-0000-000011000000}"/>
    <cellStyle name="Normál 6" xfId="16" xr:uid="{00000000-0005-0000-0000-000012000000}"/>
    <cellStyle name="Normál 7" xfId="1" xr:uid="{00000000-0005-0000-0000-000013000000}"/>
    <cellStyle name="Pénznem 2" xfId="17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31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43"/>
  <sheetViews>
    <sheetView showGridLines="0" view="pageBreakPreview" topLeftCell="A4" zoomScaleNormal="100" zoomScaleSheetLayoutView="100" workbookViewId="0">
      <selection activeCell="G35" sqref="G35"/>
    </sheetView>
  </sheetViews>
  <sheetFormatPr defaultRowHeight="12.75" x14ac:dyDescent="0.2"/>
  <cols>
    <col min="1" max="16384" width="9.140625" style="1"/>
  </cols>
  <sheetData>
    <row r="43" spans="5:5" x14ac:dyDescent="0.2">
      <c r="E43" s="1" t="s">
        <v>243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31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view="pageBreakPreview" zoomScaleNormal="100" zoomScaleSheetLayoutView="100" workbookViewId="0">
      <selection activeCell="A9" sqref="A9:XFD13"/>
    </sheetView>
  </sheetViews>
  <sheetFormatPr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2" spans="1:2" x14ac:dyDescent="0.2">
      <c r="A2" s="28"/>
      <c r="B2" s="28"/>
    </row>
    <row r="3" spans="1:2" ht="18" x14ac:dyDescent="0.25">
      <c r="A3" s="149" t="s">
        <v>167</v>
      </c>
      <c r="B3" s="149"/>
    </row>
    <row r="4" spans="1:2" x14ac:dyDescent="0.2">
      <c r="A4" s="28"/>
      <c r="B4" s="28"/>
    </row>
    <row r="5" spans="1:2" x14ac:dyDescent="0.2">
      <c r="A5" s="28"/>
      <c r="B5" s="28"/>
    </row>
    <row r="6" spans="1:2" x14ac:dyDescent="0.2">
      <c r="A6" s="28"/>
      <c r="B6" s="28"/>
    </row>
    <row r="7" spans="1:2" x14ac:dyDescent="0.2">
      <c r="A7" s="28"/>
      <c r="B7" s="28"/>
    </row>
    <row r="8" spans="1:2" ht="60" customHeight="1" x14ac:dyDescent="0.2">
      <c r="A8" s="109" t="s">
        <v>0</v>
      </c>
      <c r="B8" s="2" t="s">
        <v>172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0"/>
  <sheetViews>
    <sheetView tabSelected="1" view="pageBreakPreview" zoomScaleNormal="100" zoomScaleSheetLayoutView="100" workbookViewId="0">
      <selection activeCell="L1" sqref="L1"/>
    </sheetView>
  </sheetViews>
  <sheetFormatPr defaultRowHeight="14.25" x14ac:dyDescent="0.2"/>
  <cols>
    <col min="1" max="1" width="4.42578125" style="15" customWidth="1"/>
    <col min="2" max="2" width="4.140625" style="9" customWidth="1"/>
    <col min="3" max="3" width="5.7109375" style="9" customWidth="1"/>
    <col min="4" max="5" width="8.7109375" style="9" customWidth="1"/>
    <col min="6" max="7" width="10.7109375" style="9" customWidth="1"/>
    <col min="8" max="8" width="78.7109375" style="9" customWidth="1"/>
    <col min="9" max="11" width="15.7109375" style="9" customWidth="1"/>
    <col min="12" max="12" width="20.7109375" style="9" customWidth="1"/>
    <col min="13" max="16384" width="9.140625" style="9"/>
  </cols>
  <sheetData>
    <row r="1" spans="1:16" ht="15" customHeight="1" x14ac:dyDescent="0.2">
      <c r="L1" s="8" t="s">
        <v>246</v>
      </c>
    </row>
    <row r="2" spans="1:16" ht="15" customHeight="1" x14ac:dyDescent="0.2"/>
    <row r="3" spans="1:16" ht="15" customHeight="1" thickBot="1" x14ac:dyDescent="0.25">
      <c r="L3" s="8" t="s">
        <v>1</v>
      </c>
    </row>
    <row r="4" spans="1:16" s="13" customFormat="1" ht="15" customHeight="1" thickBot="1" x14ac:dyDescent="0.3">
      <c r="A4" s="12"/>
      <c r="B4" s="14" t="s">
        <v>2</v>
      </c>
      <c r="C4" s="14" t="s">
        <v>3</v>
      </c>
      <c r="D4" s="14" t="s">
        <v>4</v>
      </c>
      <c r="E4" s="169" t="s">
        <v>5</v>
      </c>
      <c r="F4" s="170"/>
      <c r="G4" s="170"/>
      <c r="H4" s="171"/>
      <c r="I4" s="14" t="s">
        <v>6</v>
      </c>
      <c r="J4" s="14" t="s">
        <v>86</v>
      </c>
      <c r="K4" s="14" t="s">
        <v>87</v>
      </c>
      <c r="L4" s="115" t="s">
        <v>88</v>
      </c>
    </row>
    <row r="5" spans="1:16" ht="42" customHeight="1" thickBot="1" x14ac:dyDescent="0.25">
      <c r="A5" s="12" t="s">
        <v>7</v>
      </c>
      <c r="B5" s="177" t="s">
        <v>173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  <c r="M5" s="116"/>
      <c r="N5" s="116"/>
      <c r="O5" s="116"/>
      <c r="P5" s="116"/>
    </row>
    <row r="6" spans="1:16" ht="90" thickBot="1" x14ac:dyDescent="0.25">
      <c r="A6" s="12" t="s">
        <v>8</v>
      </c>
      <c r="B6" s="180" t="s">
        <v>85</v>
      </c>
      <c r="C6" s="180"/>
      <c r="D6" s="180"/>
      <c r="E6" s="180"/>
      <c r="F6" s="180"/>
      <c r="G6" s="180"/>
      <c r="H6" s="180"/>
      <c r="I6" s="118" t="s">
        <v>241</v>
      </c>
      <c r="J6" s="118" t="s">
        <v>245</v>
      </c>
      <c r="K6" s="117" t="s">
        <v>242</v>
      </c>
      <c r="L6" s="29" t="s">
        <v>84</v>
      </c>
    </row>
    <row r="7" spans="1:16" s="53" customFormat="1" ht="15" customHeight="1" thickBot="1" x14ac:dyDescent="0.25">
      <c r="A7" s="12" t="s">
        <v>9</v>
      </c>
      <c r="B7" s="49" t="s">
        <v>64</v>
      </c>
      <c r="C7" s="50" t="s">
        <v>65</v>
      </c>
      <c r="D7" s="51"/>
      <c r="E7" s="51"/>
      <c r="F7" s="51"/>
      <c r="G7" s="51"/>
      <c r="H7" s="51"/>
      <c r="I7" s="52">
        <f>SUM(I8,I11,I18,I28)</f>
        <v>5462</v>
      </c>
      <c r="J7" s="119"/>
      <c r="K7" s="119">
        <f t="shared" ref="K7" si="0">SUM(K8,K11,K18,K28)</f>
        <v>0</v>
      </c>
      <c r="L7" s="120">
        <f t="shared" ref="L7:L40" si="1">SUM(I7:K7)</f>
        <v>5462</v>
      </c>
    </row>
    <row r="8" spans="1:16" s="53" customFormat="1" ht="15" customHeight="1" thickBot="1" x14ac:dyDescent="0.25">
      <c r="A8" s="12" t="s">
        <v>10</v>
      </c>
      <c r="B8" s="54"/>
      <c r="C8" s="55" t="s">
        <v>66</v>
      </c>
      <c r="D8" s="59" t="s">
        <v>138</v>
      </c>
      <c r="E8" s="60"/>
      <c r="F8" s="60"/>
      <c r="G8" s="60"/>
      <c r="H8" s="60"/>
      <c r="I8" s="61">
        <f>SUM(I9:I10)</f>
        <v>4291</v>
      </c>
      <c r="J8" s="121"/>
      <c r="K8" s="121">
        <f t="shared" ref="K8" si="2">SUM(K9:K10)</f>
        <v>0</v>
      </c>
      <c r="L8" s="122">
        <f t="shared" si="1"/>
        <v>4291</v>
      </c>
    </row>
    <row r="9" spans="1:16" s="34" customFormat="1" ht="15" customHeight="1" thickBot="1" x14ac:dyDescent="0.25">
      <c r="A9" s="12" t="s">
        <v>11</v>
      </c>
      <c r="B9" s="33"/>
      <c r="C9" s="36"/>
      <c r="D9" s="21" t="s">
        <v>174</v>
      </c>
      <c r="E9" s="172" t="s">
        <v>175</v>
      </c>
      <c r="F9" s="172"/>
      <c r="G9" s="172"/>
      <c r="H9" s="173"/>
      <c r="I9" s="32"/>
      <c r="J9" s="123"/>
      <c r="K9" s="123"/>
      <c r="L9" s="123">
        <f t="shared" si="1"/>
        <v>0</v>
      </c>
    </row>
    <row r="10" spans="1:16" s="34" customFormat="1" ht="15" customHeight="1" thickBot="1" x14ac:dyDescent="0.25">
      <c r="A10" s="12" t="s">
        <v>12</v>
      </c>
      <c r="B10" s="33"/>
      <c r="C10" s="36"/>
      <c r="D10" s="21" t="s">
        <v>176</v>
      </c>
      <c r="E10" s="31" t="s">
        <v>177</v>
      </c>
      <c r="F10" s="38"/>
      <c r="G10" s="38"/>
      <c r="H10" s="31"/>
      <c r="I10" s="32">
        <v>4291</v>
      </c>
      <c r="J10" s="123"/>
      <c r="K10" s="123"/>
      <c r="L10" s="123">
        <f t="shared" si="1"/>
        <v>4291</v>
      </c>
    </row>
    <row r="11" spans="1:16" s="53" customFormat="1" ht="15" customHeight="1" thickBot="1" x14ac:dyDescent="0.25">
      <c r="A11" s="12" t="s">
        <v>13</v>
      </c>
      <c r="B11" s="54"/>
      <c r="C11" s="55" t="s">
        <v>68</v>
      </c>
      <c r="D11" s="56" t="s">
        <v>67</v>
      </c>
      <c r="E11" s="57"/>
      <c r="F11" s="57"/>
      <c r="G11" s="57"/>
      <c r="H11" s="57"/>
      <c r="I11" s="58">
        <f>SUM(I12:I17)</f>
        <v>0</v>
      </c>
      <c r="J11" s="124"/>
      <c r="K11" s="124">
        <f t="shared" ref="K11" si="3">SUM(K12:K17)</f>
        <v>0</v>
      </c>
      <c r="L11" s="125">
        <f t="shared" si="1"/>
        <v>0</v>
      </c>
    </row>
    <row r="12" spans="1:16" s="6" customFormat="1" ht="15" customHeight="1" thickBot="1" x14ac:dyDescent="0.25">
      <c r="A12" s="12" t="s">
        <v>14</v>
      </c>
      <c r="B12" s="3"/>
      <c r="C12" s="4"/>
      <c r="D12" s="30" t="s">
        <v>178</v>
      </c>
      <c r="E12" s="31" t="s">
        <v>179</v>
      </c>
      <c r="F12" s="5"/>
      <c r="G12" s="5"/>
      <c r="H12" s="5"/>
      <c r="I12" s="32"/>
      <c r="J12" s="123"/>
      <c r="K12" s="123"/>
      <c r="L12" s="123">
        <f t="shared" si="1"/>
        <v>0</v>
      </c>
    </row>
    <row r="13" spans="1:16" s="6" customFormat="1" ht="15" customHeight="1" thickBot="1" x14ac:dyDescent="0.25">
      <c r="A13" s="12" t="s">
        <v>15</v>
      </c>
      <c r="B13" s="3"/>
      <c r="C13" s="4"/>
      <c r="D13" s="21" t="s">
        <v>180</v>
      </c>
      <c r="E13" s="31" t="s">
        <v>181</v>
      </c>
      <c r="F13" s="5"/>
      <c r="G13" s="5"/>
      <c r="H13" s="5"/>
      <c r="I13" s="32"/>
      <c r="J13" s="123"/>
      <c r="K13" s="123"/>
      <c r="L13" s="123">
        <f t="shared" si="1"/>
        <v>0</v>
      </c>
    </row>
    <row r="14" spans="1:16" s="6" customFormat="1" ht="15" customHeight="1" thickBot="1" x14ac:dyDescent="0.25">
      <c r="A14" s="12" t="s">
        <v>16</v>
      </c>
      <c r="B14" s="3"/>
      <c r="C14" s="4"/>
      <c r="D14" s="21" t="s">
        <v>182</v>
      </c>
      <c r="E14" s="31" t="s">
        <v>183</v>
      </c>
      <c r="F14" s="5"/>
      <c r="G14" s="5"/>
      <c r="H14" s="5"/>
      <c r="I14" s="32"/>
      <c r="J14" s="123"/>
      <c r="K14" s="123"/>
      <c r="L14" s="123">
        <f t="shared" si="1"/>
        <v>0</v>
      </c>
    </row>
    <row r="15" spans="1:16" s="6" customFormat="1" ht="15" customHeight="1" thickBot="1" x14ac:dyDescent="0.25">
      <c r="A15" s="12" t="s">
        <v>17</v>
      </c>
      <c r="B15" s="3"/>
      <c r="C15" s="4"/>
      <c r="D15" s="21" t="s">
        <v>184</v>
      </c>
      <c r="E15" s="31" t="s">
        <v>185</v>
      </c>
      <c r="F15" s="5"/>
      <c r="G15" s="5"/>
      <c r="H15" s="5"/>
      <c r="I15" s="32"/>
      <c r="J15" s="123"/>
      <c r="K15" s="123"/>
      <c r="L15" s="123">
        <f t="shared" si="1"/>
        <v>0</v>
      </c>
    </row>
    <row r="16" spans="1:16" s="6" customFormat="1" ht="15" customHeight="1" thickBot="1" x14ac:dyDescent="0.25">
      <c r="A16" s="12" t="s">
        <v>18</v>
      </c>
      <c r="B16" s="3"/>
      <c r="C16" s="4"/>
      <c r="D16" s="21" t="s">
        <v>186</v>
      </c>
      <c r="E16" s="31" t="s">
        <v>187</v>
      </c>
      <c r="F16" s="5"/>
      <c r="G16" s="5"/>
      <c r="H16" s="5"/>
      <c r="I16" s="32"/>
      <c r="J16" s="123"/>
      <c r="K16" s="123"/>
      <c r="L16" s="123">
        <f t="shared" si="1"/>
        <v>0</v>
      </c>
    </row>
    <row r="17" spans="1:12" s="6" customFormat="1" ht="15" customHeight="1" thickBot="1" x14ac:dyDescent="0.25">
      <c r="A17" s="12" t="s">
        <v>19</v>
      </c>
      <c r="B17" s="3"/>
      <c r="C17" s="4"/>
      <c r="D17" s="35" t="s">
        <v>188</v>
      </c>
      <c r="E17" s="31" t="s">
        <v>137</v>
      </c>
      <c r="F17" s="5"/>
      <c r="G17" s="5"/>
      <c r="H17" s="5"/>
      <c r="I17" s="32"/>
      <c r="J17" s="123"/>
      <c r="K17" s="123"/>
      <c r="L17" s="123">
        <f t="shared" si="1"/>
        <v>0</v>
      </c>
    </row>
    <row r="18" spans="1:12" s="53" customFormat="1" ht="15" customHeight="1" thickBot="1" x14ac:dyDescent="0.25">
      <c r="A18" s="12" t="s">
        <v>20</v>
      </c>
      <c r="B18" s="54"/>
      <c r="C18" s="55" t="s">
        <v>69</v>
      </c>
      <c r="D18" s="56" t="s">
        <v>65</v>
      </c>
      <c r="E18" s="57"/>
      <c r="F18" s="57"/>
      <c r="G18" s="57"/>
      <c r="H18" s="57"/>
      <c r="I18" s="58">
        <f>SUM(I19:I27)</f>
        <v>150</v>
      </c>
      <c r="J18" s="124"/>
      <c r="K18" s="124">
        <f t="shared" ref="K18" si="4">SUM(K19:K27)</f>
        <v>0</v>
      </c>
      <c r="L18" s="125">
        <f t="shared" si="1"/>
        <v>150</v>
      </c>
    </row>
    <row r="19" spans="1:12" s="34" customFormat="1" ht="15" customHeight="1" thickBot="1" x14ac:dyDescent="0.25">
      <c r="A19" s="12" t="s">
        <v>21</v>
      </c>
      <c r="B19" s="33"/>
      <c r="C19" s="36"/>
      <c r="D19" s="37" t="s">
        <v>189</v>
      </c>
      <c r="E19" s="31" t="s">
        <v>190</v>
      </c>
      <c r="F19" s="31"/>
      <c r="G19" s="31"/>
      <c r="H19" s="23"/>
      <c r="I19" s="32">
        <v>100</v>
      </c>
      <c r="J19" s="123"/>
      <c r="K19" s="123"/>
      <c r="L19" s="123">
        <f t="shared" si="1"/>
        <v>100</v>
      </c>
    </row>
    <row r="20" spans="1:12" s="34" customFormat="1" ht="15" customHeight="1" thickBot="1" x14ac:dyDescent="0.25">
      <c r="A20" s="12" t="s">
        <v>22</v>
      </c>
      <c r="B20" s="33"/>
      <c r="C20" s="36"/>
      <c r="D20" s="37" t="s">
        <v>191</v>
      </c>
      <c r="E20" s="31" t="s">
        <v>192</v>
      </c>
      <c r="F20" s="31"/>
      <c r="G20" s="31"/>
      <c r="H20" s="23"/>
      <c r="I20" s="32"/>
      <c r="J20" s="123"/>
      <c r="K20" s="123"/>
      <c r="L20" s="123">
        <f t="shared" si="1"/>
        <v>0</v>
      </c>
    </row>
    <row r="21" spans="1:12" s="34" customFormat="1" ht="15" customHeight="1" thickBot="1" x14ac:dyDescent="0.25">
      <c r="A21" s="12" t="s">
        <v>23</v>
      </c>
      <c r="B21" s="33"/>
      <c r="C21" s="36"/>
      <c r="D21" s="37" t="s">
        <v>193</v>
      </c>
      <c r="E21" s="23" t="s">
        <v>194</v>
      </c>
      <c r="F21" s="23"/>
      <c r="G21" s="23"/>
      <c r="H21" s="23"/>
      <c r="I21" s="32"/>
      <c r="J21" s="123"/>
      <c r="K21" s="123"/>
      <c r="L21" s="123">
        <f t="shared" si="1"/>
        <v>0</v>
      </c>
    </row>
    <row r="22" spans="1:12" s="34" customFormat="1" ht="15" customHeight="1" thickBot="1" x14ac:dyDescent="0.25">
      <c r="A22" s="12" t="s">
        <v>24</v>
      </c>
      <c r="B22" s="33"/>
      <c r="C22" s="36"/>
      <c r="D22" s="37" t="s">
        <v>195</v>
      </c>
      <c r="E22" s="23" t="s">
        <v>196</v>
      </c>
      <c r="F22" s="31"/>
      <c r="G22" s="31"/>
      <c r="H22" s="31"/>
      <c r="I22" s="32"/>
      <c r="J22" s="123"/>
      <c r="K22" s="123"/>
      <c r="L22" s="123">
        <f t="shared" si="1"/>
        <v>0</v>
      </c>
    </row>
    <row r="23" spans="1:12" s="34" customFormat="1" ht="15" customHeight="1" thickBot="1" x14ac:dyDescent="0.25">
      <c r="A23" s="12" t="s">
        <v>25</v>
      </c>
      <c r="B23" s="33"/>
      <c r="C23" s="36"/>
      <c r="D23" s="37" t="s">
        <v>197</v>
      </c>
      <c r="E23" s="23" t="s">
        <v>198</v>
      </c>
      <c r="F23" s="31"/>
      <c r="G23" s="31"/>
      <c r="H23" s="31"/>
      <c r="I23" s="32"/>
      <c r="J23" s="123"/>
      <c r="K23" s="123"/>
      <c r="L23" s="123">
        <f t="shared" si="1"/>
        <v>0</v>
      </c>
    </row>
    <row r="24" spans="1:12" s="34" customFormat="1" ht="15" customHeight="1" thickBot="1" x14ac:dyDescent="0.25">
      <c r="A24" s="12" t="s">
        <v>26</v>
      </c>
      <c r="B24" s="33"/>
      <c r="C24" s="36"/>
      <c r="D24" s="37" t="s">
        <v>199</v>
      </c>
      <c r="E24" s="23" t="s">
        <v>200</v>
      </c>
      <c r="F24" s="31"/>
      <c r="G24" s="31"/>
      <c r="H24" s="31"/>
      <c r="I24" s="32"/>
      <c r="J24" s="123"/>
      <c r="K24" s="123"/>
      <c r="L24" s="123">
        <f t="shared" si="1"/>
        <v>0</v>
      </c>
    </row>
    <row r="25" spans="1:12" s="34" customFormat="1" ht="15" customHeight="1" thickBot="1" x14ac:dyDescent="0.25">
      <c r="A25" s="12" t="s">
        <v>27</v>
      </c>
      <c r="B25" s="33"/>
      <c r="C25" s="36"/>
      <c r="D25" s="37" t="s">
        <v>201</v>
      </c>
      <c r="E25" s="23" t="s">
        <v>202</v>
      </c>
      <c r="F25" s="31"/>
      <c r="G25" s="31"/>
      <c r="H25" s="31"/>
      <c r="I25" s="32"/>
      <c r="J25" s="123"/>
      <c r="K25" s="123"/>
      <c r="L25" s="123">
        <f t="shared" si="1"/>
        <v>0</v>
      </c>
    </row>
    <row r="26" spans="1:12" s="34" customFormat="1" ht="15" customHeight="1" thickBot="1" x14ac:dyDescent="0.25">
      <c r="A26" s="12" t="s">
        <v>28</v>
      </c>
      <c r="B26" s="33"/>
      <c r="C26" s="36"/>
      <c r="D26" s="37" t="s">
        <v>203</v>
      </c>
      <c r="E26" s="23" t="s">
        <v>204</v>
      </c>
      <c r="F26" s="31"/>
      <c r="G26" s="31"/>
      <c r="H26" s="31"/>
      <c r="I26" s="32">
        <v>50</v>
      </c>
      <c r="J26" s="123"/>
      <c r="K26" s="123"/>
      <c r="L26" s="123">
        <f t="shared" si="1"/>
        <v>50</v>
      </c>
    </row>
    <row r="27" spans="1:12" s="34" customFormat="1" ht="15" customHeight="1" thickBot="1" x14ac:dyDescent="0.25">
      <c r="A27" s="12" t="s">
        <v>29</v>
      </c>
      <c r="B27" s="33"/>
      <c r="C27" s="36"/>
      <c r="D27" s="37" t="s">
        <v>205</v>
      </c>
      <c r="E27" s="23" t="s">
        <v>206</v>
      </c>
      <c r="F27" s="31"/>
      <c r="G27" s="31"/>
      <c r="H27" s="31"/>
      <c r="I27" s="32"/>
      <c r="J27" s="123"/>
      <c r="K27" s="123"/>
      <c r="L27" s="123">
        <f t="shared" si="1"/>
        <v>0</v>
      </c>
    </row>
    <row r="28" spans="1:12" s="53" customFormat="1" ht="15" customHeight="1" thickBot="1" x14ac:dyDescent="0.25">
      <c r="A28" s="12" t="s">
        <v>30</v>
      </c>
      <c r="B28" s="54"/>
      <c r="C28" s="55" t="s">
        <v>70</v>
      </c>
      <c r="D28" s="59" t="s">
        <v>139</v>
      </c>
      <c r="E28" s="60"/>
      <c r="F28" s="57"/>
      <c r="G28" s="57"/>
      <c r="H28" s="57"/>
      <c r="I28" s="58">
        <f>SUM(I29:I30)</f>
        <v>1021</v>
      </c>
      <c r="J28" s="124"/>
      <c r="K28" s="124">
        <f t="shared" ref="K28" si="5">SUM(K29:K30)</f>
        <v>0</v>
      </c>
      <c r="L28" s="125">
        <f t="shared" si="1"/>
        <v>1021</v>
      </c>
    </row>
    <row r="29" spans="1:12" s="22" customFormat="1" ht="15" customHeight="1" thickBot="1" x14ac:dyDescent="0.25">
      <c r="A29" s="12" t="s">
        <v>31</v>
      </c>
      <c r="B29" s="20"/>
      <c r="C29" s="39"/>
      <c r="D29" s="21" t="s">
        <v>207</v>
      </c>
      <c r="E29" s="23" t="s">
        <v>208</v>
      </c>
      <c r="F29" s="40"/>
      <c r="G29" s="24"/>
      <c r="H29" s="24"/>
      <c r="I29" s="32"/>
      <c r="J29" s="123"/>
      <c r="K29" s="123"/>
      <c r="L29" s="123">
        <f t="shared" si="1"/>
        <v>0</v>
      </c>
    </row>
    <row r="30" spans="1:12" s="22" customFormat="1" ht="15" customHeight="1" thickBot="1" x14ac:dyDescent="0.25">
      <c r="A30" s="12" t="s">
        <v>32</v>
      </c>
      <c r="B30" s="20"/>
      <c r="C30" s="39"/>
      <c r="D30" s="21" t="s">
        <v>209</v>
      </c>
      <c r="E30" s="23" t="s">
        <v>210</v>
      </c>
      <c r="F30" s="40"/>
      <c r="G30" s="24"/>
      <c r="H30" s="24"/>
      <c r="I30" s="32">
        <v>1021</v>
      </c>
      <c r="J30" s="123"/>
      <c r="K30" s="123"/>
      <c r="L30" s="123">
        <f t="shared" si="1"/>
        <v>1021</v>
      </c>
    </row>
    <row r="31" spans="1:12" s="53" customFormat="1" ht="15" customHeight="1" thickBot="1" x14ac:dyDescent="0.25">
      <c r="A31" s="12" t="s">
        <v>33</v>
      </c>
      <c r="B31" s="49" t="s">
        <v>72</v>
      </c>
      <c r="C31" s="50" t="s">
        <v>73</v>
      </c>
      <c r="D31" s="50"/>
      <c r="E31" s="50"/>
      <c r="F31" s="50"/>
      <c r="G31" s="50"/>
      <c r="H31" s="50"/>
      <c r="I31" s="52">
        <f>SUM(I32,I35,I38)</f>
        <v>0</v>
      </c>
      <c r="J31" s="119"/>
      <c r="K31" s="119">
        <f t="shared" ref="K31" si="6">SUM(K32,K35,K38)</f>
        <v>0</v>
      </c>
      <c r="L31" s="120">
        <f t="shared" si="1"/>
        <v>0</v>
      </c>
    </row>
    <row r="32" spans="1:12" s="53" customFormat="1" ht="15" customHeight="1" thickBot="1" x14ac:dyDescent="0.25">
      <c r="A32" s="12" t="s">
        <v>34</v>
      </c>
      <c r="B32" s="54"/>
      <c r="C32" s="62" t="s">
        <v>74</v>
      </c>
      <c r="D32" s="64" t="s">
        <v>140</v>
      </c>
      <c r="E32" s="59"/>
      <c r="F32" s="60"/>
      <c r="G32" s="60"/>
      <c r="H32" s="60"/>
      <c r="I32" s="61">
        <f>SUM(I33:I34)</f>
        <v>0</v>
      </c>
      <c r="J32" s="121"/>
      <c r="K32" s="121">
        <f t="shared" ref="K32" si="7">SUM(K33:K34)</f>
        <v>0</v>
      </c>
      <c r="L32" s="122">
        <f t="shared" si="1"/>
        <v>0</v>
      </c>
    </row>
    <row r="33" spans="1:12" s="34" customFormat="1" ht="15" customHeight="1" thickBot="1" x14ac:dyDescent="0.25">
      <c r="A33" s="12" t="s">
        <v>35</v>
      </c>
      <c r="B33" s="33"/>
      <c r="C33" s="36"/>
      <c r="D33" s="21" t="s">
        <v>211</v>
      </c>
      <c r="E33" s="31" t="s">
        <v>212</v>
      </c>
      <c r="F33" s="31"/>
      <c r="G33" s="31"/>
      <c r="H33" s="31"/>
      <c r="I33" s="32"/>
      <c r="J33" s="123"/>
      <c r="K33" s="123"/>
      <c r="L33" s="123">
        <f t="shared" si="1"/>
        <v>0</v>
      </c>
    </row>
    <row r="34" spans="1:12" s="34" customFormat="1" ht="15" customHeight="1" thickBot="1" x14ac:dyDescent="0.25">
      <c r="A34" s="12" t="s">
        <v>36</v>
      </c>
      <c r="B34" s="33"/>
      <c r="C34" s="21"/>
      <c r="D34" s="21" t="s">
        <v>213</v>
      </c>
      <c r="E34" s="31" t="s">
        <v>214</v>
      </c>
      <c r="F34" s="38"/>
      <c r="G34" s="38"/>
      <c r="H34" s="31"/>
      <c r="I34" s="32"/>
      <c r="J34" s="123"/>
      <c r="K34" s="123"/>
      <c r="L34" s="123">
        <f t="shared" si="1"/>
        <v>0</v>
      </c>
    </row>
    <row r="35" spans="1:12" s="53" customFormat="1" ht="15" customHeight="1" thickBot="1" x14ac:dyDescent="0.25">
      <c r="A35" s="12" t="s">
        <v>37</v>
      </c>
      <c r="B35" s="54"/>
      <c r="C35" s="62" t="s">
        <v>75</v>
      </c>
      <c r="D35" s="63" t="s">
        <v>73</v>
      </c>
      <c r="E35" s="56"/>
      <c r="F35" s="57"/>
      <c r="G35" s="57"/>
      <c r="H35" s="57"/>
      <c r="I35" s="58">
        <f>SUM(I36:I37)</f>
        <v>0</v>
      </c>
      <c r="J35" s="124"/>
      <c r="K35" s="124">
        <f t="shared" ref="K35" si="8">SUM(K36:K37)</f>
        <v>0</v>
      </c>
      <c r="L35" s="125">
        <f t="shared" si="1"/>
        <v>0</v>
      </c>
    </row>
    <row r="36" spans="1:12" s="34" customFormat="1" ht="15" customHeight="1" thickBot="1" x14ac:dyDescent="0.25">
      <c r="A36" s="12" t="s">
        <v>38</v>
      </c>
      <c r="B36" s="33"/>
      <c r="C36" s="36"/>
      <c r="D36" s="21" t="s">
        <v>215</v>
      </c>
      <c r="E36" s="31" t="s">
        <v>216</v>
      </c>
      <c r="F36" s="31"/>
      <c r="G36" s="31"/>
      <c r="H36" s="31"/>
      <c r="I36" s="32"/>
      <c r="J36" s="123"/>
      <c r="K36" s="123"/>
      <c r="L36" s="123">
        <f t="shared" si="1"/>
        <v>0</v>
      </c>
    </row>
    <row r="37" spans="1:12" s="34" customFormat="1" ht="15" customHeight="1" thickBot="1" x14ac:dyDescent="0.25">
      <c r="A37" s="12" t="s">
        <v>39</v>
      </c>
      <c r="B37" s="33"/>
      <c r="C37" s="36"/>
      <c r="D37" s="21" t="s">
        <v>217</v>
      </c>
      <c r="E37" s="31" t="s">
        <v>218</v>
      </c>
      <c r="F37" s="23"/>
      <c r="G37" s="23"/>
      <c r="H37" s="23"/>
      <c r="I37" s="32"/>
      <c r="J37" s="123"/>
      <c r="K37" s="123"/>
      <c r="L37" s="123">
        <f t="shared" si="1"/>
        <v>0</v>
      </c>
    </row>
    <row r="38" spans="1:12" s="53" customFormat="1" ht="15" customHeight="1" thickBot="1" x14ac:dyDescent="0.25">
      <c r="A38" s="12" t="s">
        <v>40</v>
      </c>
      <c r="B38" s="54"/>
      <c r="C38" s="62" t="s">
        <v>76</v>
      </c>
      <c r="D38" s="59" t="s">
        <v>141</v>
      </c>
      <c r="E38" s="65"/>
      <c r="F38" s="60"/>
      <c r="G38" s="60"/>
      <c r="H38" s="60"/>
      <c r="I38" s="61">
        <f>SUM(I39)</f>
        <v>0</v>
      </c>
      <c r="J38" s="121"/>
      <c r="K38" s="121">
        <f t="shared" ref="K38" si="9">SUM(K39)</f>
        <v>0</v>
      </c>
      <c r="L38" s="122">
        <f t="shared" si="1"/>
        <v>0</v>
      </c>
    </row>
    <row r="39" spans="1:12" s="34" customFormat="1" ht="15" customHeight="1" thickBot="1" x14ac:dyDescent="0.25">
      <c r="A39" s="12" t="s">
        <v>41</v>
      </c>
      <c r="B39" s="33"/>
      <c r="C39" s="36"/>
      <c r="D39" s="21" t="s">
        <v>219</v>
      </c>
      <c r="E39" s="23" t="s">
        <v>142</v>
      </c>
      <c r="F39" s="23"/>
      <c r="G39" s="23"/>
      <c r="H39" s="23"/>
      <c r="I39" s="25"/>
      <c r="J39" s="126"/>
      <c r="K39" s="126"/>
      <c r="L39" s="126">
        <f t="shared" si="1"/>
        <v>0</v>
      </c>
    </row>
    <row r="40" spans="1:12" s="53" customFormat="1" ht="30" customHeight="1" thickBot="1" x14ac:dyDescent="0.25">
      <c r="A40" s="12" t="s">
        <v>42</v>
      </c>
      <c r="B40" s="174" t="s">
        <v>168</v>
      </c>
      <c r="C40" s="175"/>
      <c r="D40" s="175"/>
      <c r="E40" s="175"/>
      <c r="F40" s="175"/>
      <c r="G40" s="175"/>
      <c r="H40" s="175"/>
      <c r="I40" s="66">
        <f>SUM(I7,I31)</f>
        <v>5462</v>
      </c>
      <c r="J40" s="66">
        <f t="shared" ref="J40:K40" si="10">SUM(J7,J31)</f>
        <v>0</v>
      </c>
      <c r="K40" s="66">
        <f t="shared" si="10"/>
        <v>0</v>
      </c>
      <c r="L40" s="127">
        <f t="shared" si="1"/>
        <v>5462</v>
      </c>
    </row>
    <row r="41" spans="1:12" s="68" customFormat="1" ht="15" customHeight="1" thickBot="1" x14ac:dyDescent="0.25">
      <c r="A41" s="12" t="s">
        <v>43</v>
      </c>
      <c r="B41" s="49" t="s">
        <v>77</v>
      </c>
      <c r="C41" s="176" t="s">
        <v>143</v>
      </c>
      <c r="D41" s="176"/>
      <c r="E41" s="176"/>
      <c r="F41" s="176"/>
      <c r="G41" s="176"/>
      <c r="H41" s="176"/>
      <c r="I41" s="52">
        <f>SUM(I42,I44,I47)</f>
        <v>0</v>
      </c>
      <c r="J41" s="52">
        <f>SUM(J42,J44,J47)</f>
        <v>1229</v>
      </c>
      <c r="K41" s="119">
        <f t="shared" ref="K41" si="11">SUM(K42,K44,K47)</f>
        <v>0</v>
      </c>
      <c r="L41" s="120">
        <f>SUM(I41:K41)</f>
        <v>1229</v>
      </c>
    </row>
    <row r="42" spans="1:12" s="68" customFormat="1" ht="15" customHeight="1" thickBot="1" x14ac:dyDescent="0.25">
      <c r="A42" s="12" t="s">
        <v>44</v>
      </c>
      <c r="B42" s="67"/>
      <c r="C42" s="55" t="s">
        <v>78</v>
      </c>
      <c r="D42" s="56" t="s">
        <v>144</v>
      </c>
      <c r="E42" s="56"/>
      <c r="F42" s="56"/>
      <c r="G42" s="56"/>
      <c r="H42" s="56"/>
      <c r="I42" s="58">
        <f>SUM(I43)</f>
        <v>0</v>
      </c>
      <c r="J42" s="58">
        <f>SUM(J43)</f>
        <v>0</v>
      </c>
      <c r="K42" s="124">
        <f t="shared" ref="K42" si="12">SUM(K43)</f>
        <v>0</v>
      </c>
      <c r="L42" s="125">
        <f t="shared" ref="L42:L49" si="13">SUM(I42:K42)</f>
        <v>0</v>
      </c>
    </row>
    <row r="43" spans="1:12" s="34" customFormat="1" ht="15" customHeight="1" thickBot="1" x14ac:dyDescent="0.25">
      <c r="A43" s="12" t="s">
        <v>45</v>
      </c>
      <c r="B43" s="33"/>
      <c r="C43" s="21"/>
      <c r="D43" s="37" t="s">
        <v>220</v>
      </c>
      <c r="E43" s="31" t="s">
        <v>145</v>
      </c>
      <c r="F43" s="31"/>
      <c r="G43" s="31"/>
      <c r="H43" s="31"/>
      <c r="I43" s="32"/>
      <c r="J43" s="123"/>
      <c r="K43" s="123"/>
      <c r="L43" s="123">
        <f t="shared" si="13"/>
        <v>0</v>
      </c>
    </row>
    <row r="44" spans="1:12" s="53" customFormat="1" ht="15" customHeight="1" thickBot="1" x14ac:dyDescent="0.25">
      <c r="A44" s="12" t="s">
        <v>46</v>
      </c>
      <c r="B44" s="54"/>
      <c r="C44" s="55" t="s">
        <v>146</v>
      </c>
      <c r="D44" s="56" t="s">
        <v>147</v>
      </c>
      <c r="E44" s="56"/>
      <c r="F44" s="56"/>
      <c r="G44" s="56"/>
      <c r="H44" s="60"/>
      <c r="I44" s="58">
        <f>SUM(I45:I46)</f>
        <v>0</v>
      </c>
      <c r="J44" s="58">
        <f>SUM(J45:J46)</f>
        <v>1229</v>
      </c>
      <c r="K44" s="124">
        <f t="shared" ref="K44" si="14">SUM(K45:K46)</f>
        <v>0</v>
      </c>
      <c r="L44" s="125">
        <f t="shared" si="13"/>
        <v>1229</v>
      </c>
    </row>
    <row r="45" spans="1:12" s="22" customFormat="1" ht="15" customHeight="1" thickBot="1" x14ac:dyDescent="0.25">
      <c r="A45" s="12" t="s">
        <v>47</v>
      </c>
      <c r="B45" s="20"/>
      <c r="C45" s="21"/>
      <c r="D45" s="21" t="s">
        <v>221</v>
      </c>
      <c r="E45" s="23" t="s">
        <v>222</v>
      </c>
      <c r="F45" s="23"/>
      <c r="G45" s="23"/>
      <c r="H45" s="24"/>
      <c r="I45" s="25"/>
      <c r="J45" s="126">
        <v>1229</v>
      </c>
      <c r="K45" s="126"/>
      <c r="L45" s="126">
        <f t="shared" si="13"/>
        <v>1229</v>
      </c>
    </row>
    <row r="46" spans="1:12" s="22" customFormat="1" ht="15" customHeight="1" thickBot="1" x14ac:dyDescent="0.25">
      <c r="A46" s="12" t="s">
        <v>48</v>
      </c>
      <c r="B46" s="20"/>
      <c r="C46" s="21"/>
      <c r="D46" s="21" t="s">
        <v>223</v>
      </c>
      <c r="E46" s="23" t="s">
        <v>224</v>
      </c>
      <c r="F46" s="23"/>
      <c r="G46" s="23"/>
      <c r="H46" s="24"/>
      <c r="I46" s="25"/>
      <c r="J46" s="126"/>
      <c r="K46" s="126"/>
      <c r="L46" s="126">
        <f t="shared" si="13"/>
        <v>0</v>
      </c>
    </row>
    <row r="47" spans="1:12" s="53" customFormat="1" ht="15" customHeight="1" thickBot="1" x14ac:dyDescent="0.25">
      <c r="A47" s="12" t="s">
        <v>49</v>
      </c>
      <c r="B47" s="97"/>
      <c r="C47" s="98" t="s">
        <v>148</v>
      </c>
      <c r="D47" s="99" t="s">
        <v>128</v>
      </c>
      <c r="E47" s="100"/>
      <c r="F47" s="100"/>
      <c r="G47" s="100"/>
      <c r="H47" s="100"/>
      <c r="I47" s="101"/>
      <c r="J47" s="128"/>
      <c r="K47" s="128"/>
      <c r="L47" s="129">
        <f t="shared" si="13"/>
        <v>0</v>
      </c>
    </row>
    <row r="48" spans="1:12" s="53" customFormat="1" ht="15" customHeight="1" thickBot="1" x14ac:dyDescent="0.25">
      <c r="A48" s="12" t="s">
        <v>50</v>
      </c>
      <c r="B48" s="70" t="s">
        <v>159</v>
      </c>
      <c r="C48" s="71" t="s">
        <v>160</v>
      </c>
      <c r="D48" s="72"/>
      <c r="E48" s="72"/>
      <c r="F48" s="72"/>
      <c r="G48" s="72"/>
      <c r="H48" s="72"/>
      <c r="I48" s="52"/>
      <c r="J48" s="119"/>
      <c r="K48" s="119"/>
      <c r="L48" s="120">
        <f t="shared" si="13"/>
        <v>0</v>
      </c>
    </row>
    <row r="49" spans="1:12" s="53" customFormat="1" ht="30" customHeight="1" thickBot="1" x14ac:dyDescent="0.25">
      <c r="A49" s="12" t="s">
        <v>51</v>
      </c>
      <c r="B49" s="181" t="s">
        <v>169</v>
      </c>
      <c r="C49" s="182"/>
      <c r="D49" s="182"/>
      <c r="E49" s="182"/>
      <c r="F49" s="182"/>
      <c r="G49" s="182"/>
      <c r="H49" s="182"/>
      <c r="I49" s="66">
        <f>SUM(I40,I41,I48)</f>
        <v>5462</v>
      </c>
      <c r="J49" s="66">
        <f t="shared" ref="J49:K49" si="15">SUM(J40,J41,J48)</f>
        <v>1229</v>
      </c>
      <c r="K49" s="66">
        <f t="shared" si="15"/>
        <v>0</v>
      </c>
      <c r="L49" s="130">
        <f t="shared" si="13"/>
        <v>6691</v>
      </c>
    </row>
    <row r="50" spans="1:12" s="6" customFormat="1" ht="15" customHeight="1" thickBot="1" x14ac:dyDescent="0.25">
      <c r="A50" s="12" t="s">
        <v>52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48"/>
    </row>
    <row r="51" spans="1:12" ht="90" thickBot="1" x14ac:dyDescent="0.25">
      <c r="A51" s="12" t="s">
        <v>53</v>
      </c>
      <c r="B51" s="180" t="s">
        <v>85</v>
      </c>
      <c r="C51" s="180"/>
      <c r="D51" s="180"/>
      <c r="E51" s="180"/>
      <c r="F51" s="180"/>
      <c r="G51" s="180"/>
      <c r="H51" s="180"/>
      <c r="I51" s="118" t="s">
        <v>241</v>
      </c>
      <c r="J51" s="118" t="s">
        <v>245</v>
      </c>
      <c r="K51" s="117" t="s">
        <v>242</v>
      </c>
      <c r="L51" s="29" t="s">
        <v>84</v>
      </c>
    </row>
    <row r="52" spans="1:12" s="76" customFormat="1" ht="16.5" thickBot="1" x14ac:dyDescent="0.3">
      <c r="A52" s="12" t="s">
        <v>54</v>
      </c>
      <c r="B52" s="73" t="s">
        <v>64</v>
      </c>
      <c r="C52" s="74" t="s">
        <v>79</v>
      </c>
      <c r="D52" s="74"/>
      <c r="E52" s="74"/>
      <c r="F52" s="74"/>
      <c r="G52" s="74"/>
      <c r="H52" s="74"/>
      <c r="I52" s="75">
        <f>SUM(I53:I57)</f>
        <v>6111</v>
      </c>
      <c r="J52" s="75"/>
      <c r="K52" s="75">
        <f t="shared" ref="K52" si="16">SUM(K53:K57)</f>
        <v>580</v>
      </c>
      <c r="L52" s="133">
        <f>SUM(I52:K52)</f>
        <v>6691</v>
      </c>
    </row>
    <row r="53" spans="1:12" s="76" customFormat="1" ht="16.5" thickBot="1" x14ac:dyDescent="0.3">
      <c r="A53" s="12" t="s">
        <v>55</v>
      </c>
      <c r="B53" s="77"/>
      <c r="C53" s="78" t="s">
        <v>66</v>
      </c>
      <c r="D53" s="79" t="s">
        <v>80</v>
      </c>
      <c r="E53" s="79"/>
      <c r="F53" s="79"/>
      <c r="G53" s="79"/>
      <c r="H53" s="134"/>
      <c r="I53" s="80">
        <v>430</v>
      </c>
      <c r="J53" s="80"/>
      <c r="K53" s="80"/>
      <c r="L53" s="135">
        <f t="shared" ref="L53:L77" si="17">SUM(I53:K53)</f>
        <v>430</v>
      </c>
    </row>
    <row r="54" spans="1:12" s="76" customFormat="1" ht="16.5" thickBot="1" x14ac:dyDescent="0.3">
      <c r="A54" s="12" t="s">
        <v>56</v>
      </c>
      <c r="B54" s="77"/>
      <c r="C54" s="78" t="s">
        <v>68</v>
      </c>
      <c r="D54" s="81" t="s">
        <v>149</v>
      </c>
      <c r="E54" s="82"/>
      <c r="F54" s="81"/>
      <c r="G54" s="81"/>
      <c r="H54" s="136"/>
      <c r="I54" s="83">
        <v>150</v>
      </c>
      <c r="J54" s="83"/>
      <c r="K54" s="83"/>
      <c r="L54" s="137">
        <f t="shared" si="17"/>
        <v>150</v>
      </c>
    </row>
    <row r="55" spans="1:12" s="76" customFormat="1" ht="16.5" thickBot="1" x14ac:dyDescent="0.3">
      <c r="A55" s="12" t="s">
        <v>57</v>
      </c>
      <c r="B55" s="77"/>
      <c r="C55" s="78" t="s">
        <v>69</v>
      </c>
      <c r="D55" s="81" t="s">
        <v>150</v>
      </c>
      <c r="E55" s="82"/>
      <c r="F55" s="81"/>
      <c r="G55" s="81"/>
      <c r="H55" s="136"/>
      <c r="I55" s="83">
        <v>5171</v>
      </c>
      <c r="J55" s="83"/>
      <c r="K55" s="83"/>
      <c r="L55" s="137">
        <f t="shared" si="17"/>
        <v>5171</v>
      </c>
    </row>
    <row r="56" spans="1:12" s="76" customFormat="1" ht="16.5" thickBot="1" x14ac:dyDescent="0.3">
      <c r="A56" s="12" t="s">
        <v>58</v>
      </c>
      <c r="B56" s="77"/>
      <c r="C56" s="78" t="s">
        <v>71</v>
      </c>
      <c r="D56" s="84" t="s">
        <v>166</v>
      </c>
      <c r="E56" s="85"/>
      <c r="F56" s="85"/>
      <c r="G56" s="84"/>
      <c r="H56" s="138"/>
      <c r="I56" s="96">
        <v>120</v>
      </c>
      <c r="J56" s="96"/>
      <c r="K56" s="96"/>
      <c r="L56" s="7">
        <f t="shared" si="17"/>
        <v>120</v>
      </c>
    </row>
    <row r="57" spans="1:12" s="76" customFormat="1" ht="16.5" thickBot="1" x14ac:dyDescent="0.3">
      <c r="A57" s="12" t="s">
        <v>59</v>
      </c>
      <c r="B57" s="77"/>
      <c r="C57" s="78" t="s">
        <v>70</v>
      </c>
      <c r="D57" s="81" t="s">
        <v>151</v>
      </c>
      <c r="E57" s="82"/>
      <c r="F57" s="81"/>
      <c r="G57" s="81"/>
      <c r="H57" s="136"/>
      <c r="I57" s="83">
        <f>SUM(I58:I62)</f>
        <v>240</v>
      </c>
      <c r="J57" s="83"/>
      <c r="K57" s="83">
        <f t="shared" ref="K57" si="18">SUM(K58:K62)</f>
        <v>580</v>
      </c>
      <c r="L57" s="137">
        <f t="shared" si="17"/>
        <v>820</v>
      </c>
    </row>
    <row r="58" spans="1:12" s="10" customFormat="1" ht="15" thickBot="1" x14ac:dyDescent="0.25">
      <c r="A58" s="12" t="s">
        <v>60</v>
      </c>
      <c r="B58" s="41"/>
      <c r="C58" s="42"/>
      <c r="D58" s="43" t="s">
        <v>225</v>
      </c>
      <c r="E58" s="44" t="s">
        <v>226</v>
      </c>
      <c r="F58" s="44"/>
      <c r="G58" s="44"/>
      <c r="H58" s="139"/>
      <c r="I58" s="27">
        <v>240</v>
      </c>
      <c r="J58" s="27"/>
      <c r="K58" s="27"/>
      <c r="L58" s="27">
        <f t="shared" si="17"/>
        <v>240</v>
      </c>
    </row>
    <row r="59" spans="1:12" s="10" customFormat="1" ht="15" thickBot="1" x14ac:dyDescent="0.25">
      <c r="A59" s="12" t="s">
        <v>61</v>
      </c>
      <c r="B59" s="41"/>
      <c r="C59" s="42"/>
      <c r="D59" s="43" t="s">
        <v>227</v>
      </c>
      <c r="E59" s="44" t="s">
        <v>228</v>
      </c>
      <c r="F59" s="11"/>
      <c r="G59" s="44"/>
      <c r="H59" s="139"/>
      <c r="I59" s="27"/>
      <c r="J59" s="27"/>
      <c r="K59" s="27"/>
      <c r="L59" s="27">
        <f t="shared" si="17"/>
        <v>0</v>
      </c>
    </row>
    <row r="60" spans="1:12" s="10" customFormat="1" ht="15" thickBot="1" x14ac:dyDescent="0.25">
      <c r="A60" s="12" t="s">
        <v>62</v>
      </c>
      <c r="B60" s="41"/>
      <c r="C60" s="42"/>
      <c r="D60" s="43" t="s">
        <v>229</v>
      </c>
      <c r="E60" s="45" t="s">
        <v>230</v>
      </c>
      <c r="F60" s="26"/>
      <c r="G60" s="45"/>
      <c r="H60" s="140"/>
      <c r="I60" s="141"/>
      <c r="J60" s="141"/>
      <c r="K60" s="141">
        <v>580</v>
      </c>
      <c r="L60" s="141">
        <f t="shared" si="17"/>
        <v>580</v>
      </c>
    </row>
    <row r="61" spans="1:12" s="10" customFormat="1" ht="15" thickBot="1" x14ac:dyDescent="0.25">
      <c r="A61" s="12" t="s">
        <v>89</v>
      </c>
      <c r="B61" s="41"/>
      <c r="C61" s="42"/>
      <c r="D61" s="43" t="s">
        <v>231</v>
      </c>
      <c r="E61" s="44" t="s">
        <v>232</v>
      </c>
      <c r="F61" s="11"/>
      <c r="G61" s="44"/>
      <c r="H61" s="139"/>
      <c r="I61" s="27"/>
      <c r="J61" s="27"/>
      <c r="K61" s="27"/>
      <c r="L61" s="27">
        <f t="shared" si="17"/>
        <v>0</v>
      </c>
    </row>
    <row r="62" spans="1:12" s="10" customFormat="1" ht="15" thickBot="1" x14ac:dyDescent="0.25">
      <c r="A62" s="12" t="s">
        <v>90</v>
      </c>
      <c r="B62" s="41"/>
      <c r="C62" s="42"/>
      <c r="D62" s="43" t="s">
        <v>233</v>
      </c>
      <c r="E62" s="44" t="s">
        <v>82</v>
      </c>
      <c r="F62" s="11"/>
      <c r="G62" s="44"/>
      <c r="H62" s="139"/>
      <c r="I62" s="27"/>
      <c r="J62" s="27"/>
      <c r="K62" s="27"/>
      <c r="L62" s="27">
        <f t="shared" si="17"/>
        <v>0</v>
      </c>
    </row>
    <row r="63" spans="1:12" s="76" customFormat="1" ht="16.5" thickBot="1" x14ac:dyDescent="0.3">
      <c r="A63" s="12" t="s">
        <v>91</v>
      </c>
      <c r="B63" s="73" t="s">
        <v>72</v>
      </c>
      <c r="C63" s="74" t="s">
        <v>81</v>
      </c>
      <c r="D63" s="86"/>
      <c r="E63" s="86"/>
      <c r="F63" s="74"/>
      <c r="G63" s="74"/>
      <c r="H63" s="74"/>
      <c r="I63" s="75">
        <f>SUM(I64:I66)</f>
        <v>0</v>
      </c>
      <c r="J63" s="75"/>
      <c r="K63" s="75">
        <f t="shared" ref="K63" si="19">SUM(K64:K66)</f>
        <v>0</v>
      </c>
      <c r="L63" s="133">
        <f t="shared" si="17"/>
        <v>0</v>
      </c>
    </row>
    <row r="64" spans="1:12" s="76" customFormat="1" ht="16.5" thickBot="1" x14ac:dyDescent="0.3">
      <c r="A64" s="12" t="s">
        <v>92</v>
      </c>
      <c r="B64" s="77"/>
      <c r="C64" s="78" t="s">
        <v>74</v>
      </c>
      <c r="D64" s="79" t="s">
        <v>152</v>
      </c>
      <c r="E64" s="79"/>
      <c r="F64" s="79"/>
      <c r="G64" s="79"/>
      <c r="H64" s="134"/>
      <c r="I64" s="80"/>
      <c r="J64" s="80"/>
      <c r="K64" s="80"/>
      <c r="L64" s="135">
        <f t="shared" si="17"/>
        <v>0</v>
      </c>
    </row>
    <row r="65" spans="1:12" s="76" customFormat="1" ht="16.5" thickBot="1" x14ac:dyDescent="0.3">
      <c r="A65" s="12" t="s">
        <v>93</v>
      </c>
      <c r="B65" s="77"/>
      <c r="C65" s="78" t="s">
        <v>75</v>
      </c>
      <c r="D65" s="81" t="s">
        <v>153</v>
      </c>
      <c r="E65" s="81"/>
      <c r="F65" s="81"/>
      <c r="G65" s="81"/>
      <c r="H65" s="136"/>
      <c r="I65" s="83"/>
      <c r="J65" s="83"/>
      <c r="K65" s="83"/>
      <c r="L65" s="137">
        <f t="shared" si="17"/>
        <v>0</v>
      </c>
    </row>
    <row r="66" spans="1:12" s="76" customFormat="1" ht="16.5" thickBot="1" x14ac:dyDescent="0.3">
      <c r="A66" s="12" t="s">
        <v>94</v>
      </c>
      <c r="B66" s="77"/>
      <c r="C66" s="78" t="s">
        <v>76</v>
      </c>
      <c r="D66" s="81" t="s">
        <v>154</v>
      </c>
      <c r="E66" s="82"/>
      <c r="F66" s="81"/>
      <c r="G66" s="81"/>
      <c r="H66" s="136"/>
      <c r="I66" s="83">
        <f>SUM(I67:I70)</f>
        <v>0</v>
      </c>
      <c r="J66" s="83"/>
      <c r="K66" s="83">
        <f t="shared" ref="K66" si="20">SUM(K67:K70)</f>
        <v>0</v>
      </c>
      <c r="L66" s="137">
        <f t="shared" si="17"/>
        <v>0</v>
      </c>
    </row>
    <row r="67" spans="1:12" s="10" customFormat="1" ht="15" thickBot="1" x14ac:dyDescent="0.25">
      <c r="A67" s="12" t="s">
        <v>95</v>
      </c>
      <c r="B67" s="41"/>
      <c r="C67" s="46"/>
      <c r="D67" s="43" t="s">
        <v>234</v>
      </c>
      <c r="E67" s="44" t="s">
        <v>235</v>
      </c>
      <c r="F67" s="44"/>
      <c r="G67" s="44"/>
      <c r="H67" s="139"/>
      <c r="I67" s="27"/>
      <c r="J67" s="27"/>
      <c r="K67" s="27"/>
      <c r="L67" s="27">
        <f t="shared" si="17"/>
        <v>0</v>
      </c>
    </row>
    <row r="68" spans="1:12" s="10" customFormat="1" ht="15" thickBot="1" x14ac:dyDescent="0.25">
      <c r="A68" s="12" t="s">
        <v>96</v>
      </c>
      <c r="B68" s="41"/>
      <c r="C68" s="46"/>
      <c r="D68" s="43" t="s">
        <v>236</v>
      </c>
      <c r="E68" s="44" t="s">
        <v>155</v>
      </c>
      <c r="F68" s="44"/>
      <c r="G68" s="44"/>
      <c r="H68" s="139"/>
      <c r="I68" s="27"/>
      <c r="J68" s="27"/>
      <c r="K68" s="27"/>
      <c r="L68" s="27">
        <f t="shared" si="17"/>
        <v>0</v>
      </c>
    </row>
    <row r="69" spans="1:12" s="10" customFormat="1" ht="15" thickBot="1" x14ac:dyDescent="0.25">
      <c r="A69" s="12" t="s">
        <v>97</v>
      </c>
      <c r="B69" s="41"/>
      <c r="C69" s="46"/>
      <c r="D69" s="43" t="s">
        <v>237</v>
      </c>
      <c r="E69" s="44" t="s">
        <v>238</v>
      </c>
      <c r="F69" s="11"/>
      <c r="G69" s="44"/>
      <c r="H69" s="139"/>
      <c r="I69" s="27"/>
      <c r="J69" s="27"/>
      <c r="K69" s="27"/>
      <c r="L69" s="27">
        <f t="shared" si="17"/>
        <v>0</v>
      </c>
    </row>
    <row r="70" spans="1:12" s="10" customFormat="1" ht="15" thickBot="1" x14ac:dyDescent="0.25">
      <c r="A70" s="12" t="s">
        <v>98</v>
      </c>
      <c r="B70" s="41"/>
      <c r="C70" s="46"/>
      <c r="D70" s="43" t="s">
        <v>239</v>
      </c>
      <c r="E70" s="44" t="s">
        <v>156</v>
      </c>
      <c r="F70" s="11"/>
      <c r="G70" s="44"/>
      <c r="H70" s="139"/>
      <c r="I70" s="141"/>
      <c r="J70" s="141"/>
      <c r="K70" s="141"/>
      <c r="L70" s="141">
        <f t="shared" si="17"/>
        <v>0</v>
      </c>
    </row>
    <row r="71" spans="1:12" s="69" customFormat="1" ht="30" customHeight="1" thickBot="1" x14ac:dyDescent="0.3">
      <c r="A71" s="12" t="s">
        <v>99</v>
      </c>
      <c r="B71" s="95" t="s">
        <v>170</v>
      </c>
      <c r="C71" s="87"/>
      <c r="D71" s="88"/>
      <c r="E71" s="88"/>
      <c r="F71" s="88"/>
      <c r="G71" s="88"/>
      <c r="H71" s="88"/>
      <c r="I71" s="66">
        <f>SUM(I52,I63)</f>
        <v>6111</v>
      </c>
      <c r="J71" s="66"/>
      <c r="K71" s="66">
        <f t="shared" ref="K71" si="21">SUM(K52,K63)</f>
        <v>580</v>
      </c>
      <c r="L71" s="130">
        <f t="shared" si="17"/>
        <v>6691</v>
      </c>
    </row>
    <row r="72" spans="1:12" s="76" customFormat="1" ht="16.5" thickBot="1" x14ac:dyDescent="0.3">
      <c r="A72" s="12" t="s">
        <v>100</v>
      </c>
      <c r="B72" s="73" t="s">
        <v>77</v>
      </c>
      <c r="C72" s="74" t="s">
        <v>157</v>
      </c>
      <c r="D72" s="74"/>
      <c r="E72" s="74"/>
      <c r="F72" s="74"/>
      <c r="G72" s="74"/>
      <c r="H72" s="74"/>
      <c r="I72" s="75">
        <f>SUM(I73,I75)</f>
        <v>0</v>
      </c>
      <c r="J72" s="75"/>
      <c r="K72" s="75"/>
      <c r="L72" s="133">
        <f t="shared" si="17"/>
        <v>0</v>
      </c>
    </row>
    <row r="73" spans="1:12" s="76" customFormat="1" ht="16.5" thickBot="1" x14ac:dyDescent="0.3">
      <c r="A73" s="12" t="s">
        <v>101</v>
      </c>
      <c r="B73" s="77"/>
      <c r="C73" s="89" t="s">
        <v>78</v>
      </c>
      <c r="D73" s="90" t="s">
        <v>161</v>
      </c>
      <c r="E73" s="90"/>
      <c r="F73" s="90"/>
      <c r="G73" s="90"/>
      <c r="H73" s="142"/>
      <c r="I73" s="102">
        <f>SUM(I74)</f>
        <v>0</v>
      </c>
      <c r="J73" s="102"/>
      <c r="K73" s="102"/>
      <c r="L73" s="143">
        <f t="shared" si="17"/>
        <v>0</v>
      </c>
    </row>
    <row r="74" spans="1:12" s="34" customFormat="1" ht="15" customHeight="1" thickBot="1" x14ac:dyDescent="0.25">
      <c r="A74" s="12" t="s">
        <v>102</v>
      </c>
      <c r="B74" s="33"/>
      <c r="C74" s="21"/>
      <c r="D74" s="47" t="s">
        <v>220</v>
      </c>
      <c r="E74" s="31" t="s">
        <v>240</v>
      </c>
      <c r="F74" s="31"/>
      <c r="G74" s="31"/>
      <c r="H74" s="31"/>
      <c r="I74" s="32"/>
      <c r="J74" s="123"/>
      <c r="K74" s="123"/>
      <c r="L74" s="123">
        <f t="shared" si="17"/>
        <v>0</v>
      </c>
    </row>
    <row r="75" spans="1:12" s="53" customFormat="1" ht="15" customHeight="1" thickBot="1" x14ac:dyDescent="0.25">
      <c r="A75" s="12" t="s">
        <v>103</v>
      </c>
      <c r="B75" s="103"/>
      <c r="C75" s="104" t="s">
        <v>162</v>
      </c>
      <c r="D75" s="105" t="s">
        <v>165</v>
      </c>
      <c r="E75" s="106"/>
      <c r="F75" s="106"/>
      <c r="G75" s="106"/>
      <c r="H75" s="106"/>
      <c r="I75" s="107"/>
      <c r="J75" s="144"/>
      <c r="K75" s="144"/>
      <c r="L75" s="145">
        <f t="shared" si="17"/>
        <v>0</v>
      </c>
    </row>
    <row r="76" spans="1:12" s="76" customFormat="1" ht="16.5" thickBot="1" x14ac:dyDescent="0.3">
      <c r="A76" s="12" t="s">
        <v>104</v>
      </c>
      <c r="B76" s="73" t="s">
        <v>158</v>
      </c>
      <c r="C76" s="74" t="s">
        <v>83</v>
      </c>
      <c r="D76" s="86"/>
      <c r="E76" s="86"/>
      <c r="F76" s="74"/>
      <c r="G76" s="74"/>
      <c r="H76" s="146"/>
      <c r="I76" s="75"/>
      <c r="J76" s="75"/>
      <c r="K76" s="75"/>
      <c r="L76" s="133">
        <f t="shared" si="17"/>
        <v>0</v>
      </c>
    </row>
    <row r="77" spans="1:12" s="69" customFormat="1" ht="30" customHeight="1" thickBot="1" x14ac:dyDescent="0.3">
      <c r="A77" s="12" t="s">
        <v>105</v>
      </c>
      <c r="B77" s="91" t="s">
        <v>171</v>
      </c>
      <c r="C77" s="92"/>
      <c r="D77" s="93"/>
      <c r="E77" s="93"/>
      <c r="F77" s="93"/>
      <c r="G77" s="93"/>
      <c r="H77" s="93"/>
      <c r="I77" s="94">
        <f>SUM(I71,I72,I76)</f>
        <v>6111</v>
      </c>
      <c r="J77" s="94"/>
      <c r="K77" s="94">
        <f t="shared" ref="K77" si="22">SUM(K71,K72,K76)</f>
        <v>580</v>
      </c>
      <c r="L77" s="147">
        <f t="shared" si="17"/>
        <v>6691</v>
      </c>
    </row>
    <row r="78" spans="1:12" ht="15" thickBot="1" x14ac:dyDescent="0.25">
      <c r="A78" s="12"/>
      <c r="B78" s="14" t="s">
        <v>2</v>
      </c>
      <c r="C78" s="14" t="s">
        <v>3</v>
      </c>
      <c r="D78" s="14" t="s">
        <v>4</v>
      </c>
      <c r="E78" s="169" t="s">
        <v>5</v>
      </c>
      <c r="F78" s="170"/>
      <c r="G78" s="170"/>
      <c r="H78" s="171"/>
      <c r="I78" s="14" t="s">
        <v>6</v>
      </c>
      <c r="J78" s="14"/>
      <c r="K78" s="14" t="s">
        <v>86</v>
      </c>
      <c r="L78" s="14" t="s">
        <v>87</v>
      </c>
    </row>
    <row r="79" spans="1:12" ht="36" customHeight="1" thickBot="1" x14ac:dyDescent="0.25">
      <c r="A79" s="12" t="s">
        <v>106</v>
      </c>
      <c r="B79" s="177" t="s">
        <v>244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9"/>
    </row>
    <row r="80" spans="1:12" ht="15.75" customHeight="1" thickBot="1" x14ac:dyDescent="0.25">
      <c r="A80" s="12" t="s">
        <v>107</v>
      </c>
      <c r="B80" s="162"/>
      <c r="C80" s="163"/>
      <c r="D80" s="163"/>
      <c r="E80" s="163"/>
      <c r="F80" s="163"/>
      <c r="G80" s="163"/>
      <c r="H80" s="163"/>
      <c r="I80" s="163"/>
      <c r="J80" s="163"/>
      <c r="K80" s="163"/>
      <c r="L80" s="164"/>
    </row>
    <row r="81" spans="1:12" ht="15.75" thickBot="1" x14ac:dyDescent="0.25">
      <c r="A81" s="12" t="s">
        <v>108</v>
      </c>
      <c r="B81" s="150" t="s">
        <v>129</v>
      </c>
      <c r="C81" s="151"/>
      <c r="D81" s="151"/>
      <c r="E81" s="151"/>
      <c r="F81" s="151"/>
      <c r="G81" s="151"/>
      <c r="H81" s="151"/>
      <c r="I81" s="151"/>
      <c r="J81" s="151"/>
      <c r="K81" s="168"/>
      <c r="L81" s="17">
        <f>L40</f>
        <v>5462</v>
      </c>
    </row>
    <row r="82" spans="1:12" ht="15.75" thickBot="1" x14ac:dyDescent="0.25">
      <c r="A82" s="12" t="s">
        <v>109</v>
      </c>
      <c r="B82" s="158" t="s">
        <v>132</v>
      </c>
      <c r="C82" s="159"/>
      <c r="D82" s="159"/>
      <c r="E82" s="159"/>
      <c r="F82" s="159"/>
      <c r="G82" s="159"/>
      <c r="H82" s="159"/>
      <c r="I82" s="160"/>
      <c r="J82" s="160"/>
      <c r="K82" s="161"/>
      <c r="L82" s="16"/>
    </row>
    <row r="83" spans="1:12" ht="15.75" thickBot="1" x14ac:dyDescent="0.25">
      <c r="A83" s="12" t="s">
        <v>110</v>
      </c>
      <c r="B83" s="158" t="s">
        <v>63</v>
      </c>
      <c r="C83" s="159"/>
      <c r="D83" s="159"/>
      <c r="E83" s="159"/>
      <c r="F83" s="159"/>
      <c r="G83" s="159"/>
      <c r="H83" s="159"/>
      <c r="I83" s="160"/>
      <c r="J83" s="160"/>
      <c r="K83" s="161"/>
      <c r="L83" s="19">
        <f>L7</f>
        <v>5462</v>
      </c>
    </row>
    <row r="84" spans="1:12" ht="15.75" thickBot="1" x14ac:dyDescent="0.25">
      <c r="A84" s="12" t="s">
        <v>111</v>
      </c>
      <c r="B84" s="158" t="s">
        <v>133</v>
      </c>
      <c r="C84" s="159"/>
      <c r="D84" s="159"/>
      <c r="E84" s="159"/>
      <c r="F84" s="159"/>
      <c r="G84" s="159"/>
      <c r="H84" s="159"/>
      <c r="I84" s="160"/>
      <c r="J84" s="160"/>
      <c r="K84" s="161"/>
      <c r="L84" s="19">
        <f>L31</f>
        <v>0</v>
      </c>
    </row>
    <row r="85" spans="1:12" ht="15.75" thickBot="1" x14ac:dyDescent="0.25">
      <c r="A85" s="12" t="s">
        <v>112</v>
      </c>
      <c r="B85" s="150" t="s">
        <v>130</v>
      </c>
      <c r="C85" s="151"/>
      <c r="D85" s="151"/>
      <c r="E85" s="151"/>
      <c r="F85" s="151"/>
      <c r="G85" s="151"/>
      <c r="H85" s="151"/>
      <c r="I85" s="152"/>
      <c r="J85" s="152"/>
      <c r="K85" s="153"/>
      <c r="L85" s="17">
        <f>L71</f>
        <v>6691</v>
      </c>
    </row>
    <row r="86" spans="1:12" ht="15.75" thickBot="1" x14ac:dyDescent="0.25">
      <c r="A86" s="12" t="s">
        <v>113</v>
      </c>
      <c r="B86" s="158" t="s">
        <v>132</v>
      </c>
      <c r="C86" s="159"/>
      <c r="D86" s="159"/>
      <c r="E86" s="159"/>
      <c r="F86" s="159"/>
      <c r="G86" s="159"/>
      <c r="H86" s="159"/>
      <c r="I86" s="160"/>
      <c r="J86" s="160"/>
      <c r="K86" s="161"/>
      <c r="L86" s="16"/>
    </row>
    <row r="87" spans="1:12" ht="15.75" thickBot="1" x14ac:dyDescent="0.25">
      <c r="A87" s="12" t="s">
        <v>114</v>
      </c>
      <c r="B87" s="158" t="s">
        <v>63</v>
      </c>
      <c r="C87" s="159"/>
      <c r="D87" s="159"/>
      <c r="E87" s="159"/>
      <c r="F87" s="159"/>
      <c r="G87" s="159"/>
      <c r="H87" s="159"/>
      <c r="I87" s="160"/>
      <c r="J87" s="160"/>
      <c r="K87" s="161"/>
      <c r="L87" s="19">
        <f>L52</f>
        <v>6691</v>
      </c>
    </row>
    <row r="88" spans="1:12" ht="15.75" thickBot="1" x14ac:dyDescent="0.25">
      <c r="A88" s="12" t="s">
        <v>115</v>
      </c>
      <c r="B88" s="158" t="s">
        <v>133</v>
      </c>
      <c r="C88" s="159"/>
      <c r="D88" s="159"/>
      <c r="E88" s="159"/>
      <c r="F88" s="159"/>
      <c r="G88" s="159"/>
      <c r="H88" s="159"/>
      <c r="I88" s="160"/>
      <c r="J88" s="160"/>
      <c r="K88" s="161"/>
      <c r="L88" s="19">
        <f>L63</f>
        <v>0</v>
      </c>
    </row>
    <row r="89" spans="1:12" ht="16.5" thickBot="1" x14ac:dyDescent="0.3">
      <c r="A89" s="48" t="s">
        <v>116</v>
      </c>
      <c r="B89" s="156" t="s">
        <v>131</v>
      </c>
      <c r="C89" s="157"/>
      <c r="D89" s="157"/>
      <c r="E89" s="157"/>
      <c r="F89" s="157"/>
      <c r="G89" s="157"/>
      <c r="H89" s="157"/>
      <c r="I89" s="152"/>
      <c r="J89" s="152"/>
      <c r="K89" s="153"/>
      <c r="L89" s="108">
        <f>L81-L85</f>
        <v>-1229</v>
      </c>
    </row>
    <row r="90" spans="1:12" ht="15.75" thickBot="1" x14ac:dyDescent="0.25">
      <c r="A90" s="12" t="s">
        <v>117</v>
      </c>
      <c r="B90" s="158" t="s">
        <v>132</v>
      </c>
      <c r="C90" s="159"/>
      <c r="D90" s="159"/>
      <c r="E90" s="159"/>
      <c r="F90" s="159"/>
      <c r="G90" s="159"/>
      <c r="H90" s="159"/>
      <c r="I90" s="160"/>
      <c r="J90" s="160"/>
      <c r="K90" s="161"/>
      <c r="L90" s="18"/>
    </row>
    <row r="91" spans="1:12" ht="15.75" thickBot="1" x14ac:dyDescent="0.25">
      <c r="A91" s="12" t="s">
        <v>118</v>
      </c>
      <c r="B91" s="158" t="s">
        <v>63</v>
      </c>
      <c r="C91" s="159"/>
      <c r="D91" s="159"/>
      <c r="E91" s="159"/>
      <c r="F91" s="159"/>
      <c r="G91" s="159"/>
      <c r="H91" s="159"/>
      <c r="I91" s="160"/>
      <c r="J91" s="160"/>
      <c r="K91" s="161"/>
      <c r="L91" s="19">
        <f>L83-L87</f>
        <v>-1229</v>
      </c>
    </row>
    <row r="92" spans="1:12" ht="15.75" thickBot="1" x14ac:dyDescent="0.25">
      <c r="A92" s="12" t="s">
        <v>119</v>
      </c>
      <c r="B92" s="158" t="s">
        <v>133</v>
      </c>
      <c r="C92" s="159"/>
      <c r="D92" s="159"/>
      <c r="E92" s="159"/>
      <c r="F92" s="159"/>
      <c r="G92" s="159"/>
      <c r="H92" s="159"/>
      <c r="I92" s="160"/>
      <c r="J92" s="160"/>
      <c r="K92" s="161"/>
      <c r="L92" s="19">
        <f t="shared" ref="L92" si="23">L84-L88</f>
        <v>0</v>
      </c>
    </row>
    <row r="93" spans="1:12" ht="15.75" customHeight="1" thickBot="1" x14ac:dyDescent="0.25">
      <c r="A93" s="12" t="s">
        <v>120</v>
      </c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7"/>
    </row>
    <row r="94" spans="1:12" ht="15.75" thickBot="1" x14ac:dyDescent="0.25">
      <c r="A94" s="12" t="s">
        <v>121</v>
      </c>
      <c r="B94" s="150" t="s">
        <v>134</v>
      </c>
      <c r="C94" s="151"/>
      <c r="D94" s="151"/>
      <c r="E94" s="151"/>
      <c r="F94" s="151"/>
      <c r="G94" s="151"/>
      <c r="H94" s="151"/>
      <c r="I94" s="152"/>
      <c r="J94" s="152"/>
      <c r="K94" s="153"/>
      <c r="L94" s="112">
        <f>SUM(L95:L96)</f>
        <v>1229</v>
      </c>
    </row>
    <row r="95" spans="1:12" ht="15.75" thickBot="1" x14ac:dyDescent="0.25">
      <c r="A95" s="12" t="s">
        <v>122</v>
      </c>
      <c r="B95" s="154" t="s">
        <v>163</v>
      </c>
      <c r="C95" s="155"/>
      <c r="D95" s="155"/>
      <c r="E95" s="155"/>
      <c r="F95" s="155"/>
      <c r="G95" s="155"/>
      <c r="H95" s="155"/>
      <c r="I95" s="152"/>
      <c r="J95" s="152"/>
      <c r="K95" s="153"/>
      <c r="L95" s="114">
        <f>L45</f>
        <v>1229</v>
      </c>
    </row>
    <row r="96" spans="1:12" ht="15.75" thickBot="1" x14ac:dyDescent="0.25">
      <c r="A96" s="12" t="s">
        <v>123</v>
      </c>
      <c r="B96" s="154" t="s">
        <v>164</v>
      </c>
      <c r="C96" s="155"/>
      <c r="D96" s="155"/>
      <c r="E96" s="155"/>
      <c r="F96" s="155"/>
      <c r="G96" s="155"/>
      <c r="H96" s="155"/>
      <c r="I96" s="152"/>
      <c r="J96" s="152"/>
      <c r="K96" s="153"/>
      <c r="L96" s="114">
        <f>L46</f>
        <v>0</v>
      </c>
    </row>
    <row r="97" spans="1:12" ht="15.75" thickBot="1" x14ac:dyDescent="0.25">
      <c r="A97" s="12" t="s">
        <v>124</v>
      </c>
      <c r="B97" s="150" t="s">
        <v>135</v>
      </c>
      <c r="C97" s="151"/>
      <c r="D97" s="151"/>
      <c r="E97" s="151"/>
      <c r="F97" s="151"/>
      <c r="G97" s="151"/>
      <c r="H97" s="151"/>
      <c r="I97" s="152"/>
      <c r="J97" s="152"/>
      <c r="K97" s="153"/>
      <c r="L97" s="112"/>
    </row>
    <row r="98" spans="1:12" ht="15.75" thickBot="1" x14ac:dyDescent="0.25">
      <c r="A98" s="12" t="s">
        <v>125</v>
      </c>
      <c r="B98" s="154" t="s">
        <v>144</v>
      </c>
      <c r="C98" s="155"/>
      <c r="D98" s="155"/>
      <c r="E98" s="155"/>
      <c r="F98" s="155"/>
      <c r="G98" s="155"/>
      <c r="H98" s="155"/>
      <c r="I98" s="152"/>
      <c r="J98" s="152"/>
      <c r="K98" s="153"/>
      <c r="L98" s="110"/>
    </row>
    <row r="99" spans="1:12" ht="15.75" thickBot="1" x14ac:dyDescent="0.25">
      <c r="A99" s="12" t="s">
        <v>126</v>
      </c>
      <c r="B99" s="154" t="s">
        <v>161</v>
      </c>
      <c r="C99" s="155"/>
      <c r="D99" s="155"/>
      <c r="E99" s="155"/>
      <c r="F99" s="155"/>
      <c r="G99" s="155"/>
      <c r="H99" s="155"/>
      <c r="I99" s="152"/>
      <c r="J99" s="152"/>
      <c r="K99" s="153"/>
      <c r="L99" s="111"/>
    </row>
    <row r="100" spans="1:12" ht="16.5" thickBot="1" x14ac:dyDescent="0.3">
      <c r="A100" s="48" t="s">
        <v>127</v>
      </c>
      <c r="B100" s="156" t="s">
        <v>136</v>
      </c>
      <c r="C100" s="157"/>
      <c r="D100" s="157"/>
      <c r="E100" s="157"/>
      <c r="F100" s="157"/>
      <c r="G100" s="157"/>
      <c r="H100" s="157"/>
      <c r="I100" s="152"/>
      <c r="J100" s="152"/>
      <c r="K100" s="153"/>
      <c r="L100" s="113">
        <f>SUM(L89,L94,L97)</f>
        <v>0</v>
      </c>
    </row>
  </sheetData>
  <mergeCells count="31">
    <mergeCell ref="E4:H4"/>
    <mergeCell ref="B6:H6"/>
    <mergeCell ref="B49:H49"/>
    <mergeCell ref="B51:H51"/>
    <mergeCell ref="B5:L5"/>
    <mergeCell ref="E78:H78"/>
    <mergeCell ref="E9:H9"/>
    <mergeCell ref="B40:H40"/>
    <mergeCell ref="C41:H41"/>
    <mergeCell ref="B79:L79"/>
    <mergeCell ref="B80:L80"/>
    <mergeCell ref="B93:L93"/>
    <mergeCell ref="B81:K81"/>
    <mergeCell ref="B82:K82"/>
    <mergeCell ref="B83:K83"/>
    <mergeCell ref="B85:K85"/>
    <mergeCell ref="B86:K86"/>
    <mergeCell ref="B87:K87"/>
    <mergeCell ref="B88:K88"/>
    <mergeCell ref="B84:K84"/>
    <mergeCell ref="B97:K97"/>
    <mergeCell ref="B98:K98"/>
    <mergeCell ref="B99:K99"/>
    <mergeCell ref="B100:K100"/>
    <mergeCell ref="B89:K89"/>
    <mergeCell ref="B90:K90"/>
    <mergeCell ref="B91:K91"/>
    <mergeCell ref="B92:K92"/>
    <mergeCell ref="B94:K94"/>
    <mergeCell ref="B95:K95"/>
    <mergeCell ref="B96:K9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2" firstPageNumber="3" orientation="portrait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Borító</vt:lpstr>
      <vt:lpstr>Tartalomjegyzék</vt:lpstr>
      <vt:lpstr>1. melléklet</vt:lpstr>
      <vt:lpstr>'1. melléklet'!Nyomtatási_terület</vt:lpstr>
      <vt:lpstr>Borító!Nyomtatási_terület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Kőhidi Csilla</cp:lastModifiedBy>
  <cp:lastPrinted>2020-06-22T13:38:08Z</cp:lastPrinted>
  <dcterms:created xsi:type="dcterms:W3CDTF">2013-01-30T07:43:45Z</dcterms:created>
  <dcterms:modified xsi:type="dcterms:W3CDTF">2020-07-07T12:40:24Z</dcterms:modified>
</cp:coreProperties>
</file>